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marty\Desktop\Football\League\League 2022-2023\TDYL\Cup 22-23\Round 2 Season 22-23\"/>
    </mc:Choice>
  </mc:AlternateContent>
  <xr:revisionPtr revIDLastSave="0" documentId="13_ncr:1_{2F75876C-4A4F-4AF1-A605-8C87B2C2C81D}" xr6:coauthVersionLast="47" xr6:coauthVersionMax="47" xr10:uidLastSave="{00000000-0000-0000-0000-000000000000}"/>
  <bookViews>
    <workbookView xWindow="29670" yWindow="615" windowWidth="26220" windowHeight="16020" tabRatio="922" xr2:uid="{00000000-000D-0000-FFFF-FFFF00000000}"/>
  </bookViews>
  <sheets>
    <sheet name="Navigation" sheetId="16" r:id="rId1"/>
    <sheet name="Example" sheetId="38" r:id="rId2"/>
    <sheet name="U10 Rules" sheetId="11" r:id="rId3"/>
    <sheet name="U10 Format" sheetId="14" r:id="rId4"/>
    <sheet name="U10 Cup Teams" sheetId="7" r:id="rId5"/>
    <sheet name="U10-G1" sheetId="66" r:id="rId6"/>
    <sheet name="U10-G2" sheetId="67" r:id="rId7"/>
    <sheet name="U10-G3" sheetId="70" r:id="rId8"/>
    <sheet name="U10-G4" sheetId="68" r:id="rId9"/>
    <sheet name="4 teams" sheetId="71" state="hidden" r:id="rId10"/>
  </sheets>
  <definedNames>
    <definedName name="_xlnm.Print_Area" localSheetId="9">'4 teams'!$A$1:$O$32</definedName>
    <definedName name="_xlnm.Print_Area" localSheetId="1">Example!$A$1:$Q$27</definedName>
    <definedName name="_xlnm.Print_Area" localSheetId="0">Navigation!$A$1:$E$22</definedName>
    <definedName name="_xlnm.Print_Area" localSheetId="4">'U10 Cup Teams'!$A$1:$G$26</definedName>
    <definedName name="_xlnm.Print_Area" localSheetId="3">'U10 Format'!$A$1:$F$50</definedName>
    <definedName name="_xlnm.Print_Area" localSheetId="2">'U10 Rules'!$A$1:$B$34</definedName>
    <definedName name="_xlnm.Print_Area" localSheetId="5">'U10-G1'!$A$1:$O$32</definedName>
    <definedName name="_xlnm.Print_Area" localSheetId="6">'U10-G2'!$A$1:$O$32</definedName>
    <definedName name="_xlnm.Print_Area" localSheetId="7">'U10-G3'!$A$1:$O$32</definedName>
    <definedName name="_xlnm.Print_Area" localSheetId="8">'U10-G4'!$A$1:$O$32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68" l="1"/>
  <c r="B10" i="68"/>
  <c r="B11" i="68"/>
  <c r="B12" i="68"/>
  <c r="B9" i="70"/>
  <c r="B10" i="70"/>
  <c r="B11" i="70"/>
  <c r="B12" i="70"/>
  <c r="B9" i="67"/>
  <c r="B10" i="67"/>
  <c r="B11" i="67"/>
  <c r="B12" i="67"/>
  <c r="B9" i="66"/>
  <c r="B10" i="66"/>
  <c r="B11" i="66"/>
  <c r="B12" i="66"/>
  <c r="B8" i="68"/>
  <c r="D16" i="16" s="1"/>
  <c r="B8" i="70"/>
  <c r="D15" i="16" s="1"/>
  <c r="B8" i="67"/>
  <c r="B8" i="66"/>
  <c r="D13" i="16" s="1"/>
  <c r="B49" i="14"/>
  <c r="D14" i="16"/>
  <c r="B9" i="71" l="1"/>
  <c r="B10" i="71"/>
  <c r="B11" i="71"/>
  <c r="B8" i="71"/>
  <c r="D33" i="14" l="1"/>
  <c r="B7" i="71" l="1"/>
  <c r="C5" i="71"/>
  <c r="B7" i="70"/>
  <c r="C5" i="70"/>
  <c r="B7" i="68"/>
  <c r="C5" i="68"/>
  <c r="B7" i="67"/>
  <c r="C5" i="67"/>
  <c r="A1" i="14"/>
  <c r="A1" i="11"/>
  <c r="B7" i="66"/>
  <c r="C5" i="66"/>
  <c r="A8" i="16" l="1"/>
  <c r="N12" i="38" l="1"/>
  <c r="N9" i="38"/>
  <c r="B8" i="38"/>
  <c r="C5" i="38"/>
</calcChain>
</file>

<file path=xl/sharedStrings.xml><?xml version="1.0" encoding="utf-8"?>
<sst xmlns="http://schemas.openxmlformats.org/spreadsheetml/2006/main" count="646" uniqueCount="125">
  <si>
    <t>TEAM</t>
  </si>
  <si>
    <t>A</t>
  </si>
  <si>
    <t>B</t>
  </si>
  <si>
    <t>C</t>
  </si>
  <si>
    <t>D</t>
  </si>
  <si>
    <t>E</t>
  </si>
  <si>
    <t>TOTAL POINTS</t>
  </si>
  <si>
    <t>TIME</t>
  </si>
  <si>
    <t>FIXTURE</t>
  </si>
  <si>
    <t>RESULT</t>
  </si>
  <si>
    <t>NOTES</t>
  </si>
  <si>
    <t>POSITION</t>
  </si>
  <si>
    <t>REFEREE</t>
  </si>
  <si>
    <t>Team 1</t>
  </si>
  <si>
    <t>Team 2</t>
  </si>
  <si>
    <t>V</t>
  </si>
  <si>
    <t>(Win = 3, Draw = 1, Loss = 0)</t>
  </si>
  <si>
    <t>Group 1</t>
  </si>
  <si>
    <t>Cup</t>
  </si>
  <si>
    <t>Team A</t>
  </si>
  <si>
    <t>Team B</t>
  </si>
  <si>
    <t>Team C</t>
  </si>
  <si>
    <t>Team D</t>
  </si>
  <si>
    <t>Team E</t>
  </si>
  <si>
    <t>Group 2</t>
  </si>
  <si>
    <t>Plate</t>
  </si>
  <si>
    <t>Group 3</t>
  </si>
  <si>
    <t>Bowl</t>
  </si>
  <si>
    <t>Group 4</t>
  </si>
  <si>
    <t>-</t>
  </si>
  <si>
    <t>v</t>
  </si>
  <si>
    <t>Matches will take place on:</t>
  </si>
  <si>
    <t xml:space="preserve">The Host team is: </t>
  </si>
  <si>
    <t xml:space="preserve">All Matches will be: </t>
  </si>
  <si>
    <t>Teams</t>
  </si>
  <si>
    <t>Groups</t>
  </si>
  <si>
    <t>Click on the links to navigate to the page you want.</t>
  </si>
  <si>
    <t>Click for Navigation</t>
  </si>
  <si>
    <t>EXAMPLE SCORE SHEET</t>
  </si>
  <si>
    <t>Liverpool</t>
  </si>
  <si>
    <t>Man United</t>
  </si>
  <si>
    <t>Everton</t>
  </si>
  <si>
    <t>Man City</t>
  </si>
  <si>
    <t>Aresenal</t>
  </si>
  <si>
    <t>GF</t>
  </si>
  <si>
    <t>GA</t>
  </si>
  <si>
    <t>GD</t>
  </si>
  <si>
    <t>Draw</t>
  </si>
  <si>
    <t>B Win</t>
  </si>
  <si>
    <t>A Win</t>
  </si>
  <si>
    <t>D Win</t>
  </si>
  <si>
    <t>C Win</t>
  </si>
  <si>
    <t>6 Minutes each way</t>
  </si>
  <si>
    <t>Orange go through to round 2</t>
  </si>
  <si>
    <t>1 - Cup</t>
  </si>
  <si>
    <t>2 - Plate</t>
  </si>
  <si>
    <t>3 - Bowl</t>
  </si>
  <si>
    <t>1st because of goals scored rule 3</t>
  </si>
  <si>
    <t>G1/1</t>
  </si>
  <si>
    <t>G2/1</t>
  </si>
  <si>
    <t>G3/1</t>
  </si>
  <si>
    <t>G4/1</t>
  </si>
  <si>
    <t>G1/2</t>
  </si>
  <si>
    <t>G2/2</t>
  </si>
  <si>
    <t>G1/3</t>
  </si>
  <si>
    <t>G2/3</t>
  </si>
  <si>
    <t>G4/3</t>
  </si>
  <si>
    <t>G3/2</t>
  </si>
  <si>
    <t>G4/2</t>
  </si>
  <si>
    <t>EXAMPLE</t>
  </si>
  <si>
    <t>FORMS</t>
  </si>
  <si>
    <t>HOST TEAMS</t>
  </si>
  <si>
    <t>LINKS</t>
  </si>
  <si>
    <t>Print a Single Sheet navigate to the sheet you want and then go to file and print - Print Active Sheet</t>
  </si>
  <si>
    <t>Print the whole workbook go to File then Print and make sure you select - Print Entire Workbook</t>
  </si>
  <si>
    <t>MATCH DAY</t>
  </si>
  <si>
    <t>TOTAL TEAMS</t>
  </si>
  <si>
    <t>U8 FORMAT</t>
  </si>
  <si>
    <t>Group 5</t>
  </si>
  <si>
    <t>Group 6</t>
  </si>
  <si>
    <t>8 Minutes each way</t>
  </si>
  <si>
    <t>U10 - RULES</t>
  </si>
  <si>
    <t>U10 Cup Teams</t>
  </si>
  <si>
    <t>U10 Format</t>
  </si>
  <si>
    <t>U10 Group 1 Form</t>
  </si>
  <si>
    <t>U10 Group 2 Form</t>
  </si>
  <si>
    <t>U10 Group 3 Form</t>
  </si>
  <si>
    <t>U10 Group 4 Form</t>
  </si>
  <si>
    <t>U10 Galmington Dragons Hawks</t>
  </si>
  <si>
    <t>U10 Galmington Dragons Raiders</t>
  </si>
  <si>
    <t>U10 Huish Tigers Oranges</t>
  </si>
  <si>
    <t>U10 Staplegrove Saints</t>
  </si>
  <si>
    <t>U10 Tone Youth Hornets</t>
  </si>
  <si>
    <t>U10 Wembdon Dragons</t>
  </si>
  <si>
    <t>(next highest score)</t>
  </si>
  <si>
    <t>18 teams and 2 wild card teams</t>
  </si>
  <si>
    <t>UNDER 10 – GROUP 1</t>
  </si>
  <si>
    <t>UNDER 10 – GROUP 2</t>
  </si>
  <si>
    <t>UNDER 10 – GROUP 3</t>
  </si>
  <si>
    <t>UNDER 10 – GROUP 4</t>
  </si>
  <si>
    <t>UNDER 10 – GROUP 6</t>
  </si>
  <si>
    <t>U10 Round 1</t>
  </si>
  <si>
    <t>U10 Round 2</t>
  </si>
  <si>
    <t>U10 Final</t>
  </si>
  <si>
    <t>U10 Teams</t>
  </si>
  <si>
    <t>HOME</t>
  </si>
  <si>
    <t>MINI LEAGUE CUP - 2022 / 2023</t>
  </si>
  <si>
    <t>U10 Ashcott Reds</t>
  </si>
  <si>
    <t>U10 Bridgwater VPR Hawks</t>
  </si>
  <si>
    <t>U10 Bridgwater VPR Eagles</t>
  </si>
  <si>
    <t>U10 Isle of Wedmore Wolverines</t>
  </si>
  <si>
    <t>U10 Middlezoy Rovers Raptors</t>
  </si>
  <si>
    <t>U10 Middlezoy Rovers Meteors</t>
  </si>
  <si>
    <t>U10 Minehead Pirates</t>
  </si>
  <si>
    <t>U10 Ruishton Raiders</t>
  </si>
  <si>
    <t>U10 Ruishton Rangers</t>
  </si>
  <si>
    <t>U10 Staplegrove Grove</t>
  </si>
  <si>
    <t>U10 Sydenham Rangers Reds</t>
  </si>
  <si>
    <t>U10 Watchet Sharks</t>
  </si>
  <si>
    <t>U10 Watchet Surfers</t>
  </si>
  <si>
    <t>7.5 Minutes each way</t>
  </si>
  <si>
    <t>Saturday 18th March 2023</t>
  </si>
  <si>
    <t>U10 - ROUND 2</t>
  </si>
  <si>
    <r>
      <rPr>
        <sz val="14"/>
        <color theme="1"/>
        <rFont val="Arial"/>
        <family val="2"/>
      </rPr>
      <t xml:space="preserve">All teams must register their players to play in this competition. Players registered to a team can only play for this team in this competion.  Players are NOT allowed to swap teams.
The refereeing will be shared between clubs. 
A referee will be provided by the listed team under the column REFEREE, please make sure each club brings their own whistle and stopwatch.
If a qualified referee is supplied by the host club then this must be agreed with all teams on match day.  Any cost in providing the qualified referee is with the host team providing the referee.
For all matches the toss determines the choice of ends, with the team losing the toss having kick-off. All matches should </t>
    </r>
    <r>
      <rPr>
        <b/>
        <sz val="14"/>
        <color theme="1"/>
        <rFont val="Arial"/>
        <family val="2"/>
      </rPr>
      <t>AVOID</t>
    </r>
    <r>
      <rPr>
        <sz val="14"/>
        <color theme="1"/>
        <rFont val="Arial"/>
        <family val="2"/>
      </rPr>
      <t xml:space="preserve"> having stoppage time or injury time, so as to keep to the schedule.
Results should be </t>
    </r>
    <r>
      <rPr>
        <b/>
        <sz val="14"/>
        <color rgb="FFFF0000"/>
        <rFont val="Arial"/>
        <family val="2"/>
      </rPr>
      <t>confirmed with all managers</t>
    </r>
    <r>
      <rPr>
        <sz val="14"/>
        <color theme="1"/>
        <rFont val="Arial"/>
        <family val="2"/>
      </rPr>
      <t xml:space="preserve"> on the day and the host team </t>
    </r>
    <r>
      <rPr>
        <b/>
        <sz val="14"/>
        <color rgb="FFFF0000"/>
        <rFont val="Arial"/>
        <family val="2"/>
      </rPr>
      <t>MUST</t>
    </r>
    <r>
      <rPr>
        <sz val="14"/>
        <color theme="1"/>
        <rFont val="Arial"/>
        <family val="2"/>
      </rPr>
      <t xml:space="preserve"> send this results sheet </t>
    </r>
    <r>
      <rPr>
        <b/>
        <sz val="14"/>
        <color theme="1"/>
        <rFont val="Arial"/>
        <family val="2"/>
      </rPr>
      <t>(fully completed)</t>
    </r>
    <r>
      <rPr>
        <sz val="14"/>
        <color theme="1"/>
        <rFont val="Arial"/>
        <family val="2"/>
      </rPr>
      <t xml:space="preserve"> via email to martyn@tauntonyouthleague.net. (either scan the form and send or photograph and send).
Any form not submitted on time or is submitted incomplete will incur a </t>
    </r>
    <r>
      <rPr>
        <b/>
        <sz val="14"/>
        <color theme="1"/>
        <rFont val="Arial"/>
        <family val="2"/>
      </rPr>
      <t>£10 fine</t>
    </r>
    <r>
      <rPr>
        <sz val="14"/>
        <color theme="1"/>
        <rFont val="Arial"/>
        <family val="2"/>
      </rPr>
      <t xml:space="preserve">.  Please see the example form on how to complete. 
</t>
    </r>
    <r>
      <rPr>
        <b/>
        <sz val="14"/>
        <color rgb="FFFF0000"/>
        <rFont val="Arial"/>
        <family val="2"/>
      </rPr>
      <t>The first 3 teams in each group will proceed to Finals Day - 12 teams total - see U10 Format tab.</t>
    </r>
    <r>
      <rPr>
        <sz val="14"/>
        <color theme="1"/>
        <rFont val="Arial"/>
        <family val="2"/>
      </rPr>
      <t xml:space="preserve">
</t>
    </r>
    <r>
      <rPr>
        <b/>
        <u/>
        <sz val="14"/>
        <color theme="1"/>
        <rFont val="Arial"/>
        <family val="2"/>
      </rPr>
      <t xml:space="preserve">
</t>
    </r>
    <r>
      <rPr>
        <sz val="14"/>
        <color theme="1"/>
        <rFont val="Arial"/>
        <family val="2"/>
      </rPr>
      <t xml:space="preserve">Please note that the </t>
    </r>
    <r>
      <rPr>
        <sz val="14"/>
        <color rgb="FFFF0000"/>
        <rFont val="Arial"/>
        <family val="2"/>
      </rPr>
      <t>Mini Soccer Laws of the game</t>
    </r>
    <r>
      <rPr>
        <sz val="14"/>
        <color theme="1"/>
        <rFont val="Arial"/>
        <family val="2"/>
      </rPr>
      <t xml:space="preserve"> must be followed and can be found on the </t>
    </r>
    <r>
      <rPr>
        <sz val="14"/>
        <color rgb="FFFF0000"/>
        <rFont val="Arial"/>
        <family val="2"/>
      </rPr>
      <t>Taunton Youth League Website
The power play rule will not be used in this competition.</t>
    </r>
    <r>
      <rPr>
        <sz val="14"/>
        <color theme="1"/>
        <rFont val="Arial"/>
        <family val="2"/>
      </rPr>
      <t xml:space="preserve">
</t>
    </r>
    <r>
      <rPr>
        <b/>
        <u/>
        <sz val="14"/>
        <color theme="1"/>
        <rFont val="Arial"/>
        <family val="2"/>
      </rPr>
      <t>In the event of a tie:</t>
    </r>
    <r>
      <rPr>
        <sz val="14"/>
        <color theme="1"/>
        <rFont val="Arial"/>
        <family val="2"/>
      </rPr>
      <t xml:space="preserve">
1. results between the team/s will determine the team going through; if this does not determine then,
2. Goal difference will determine the team going through; if this does not determine then,
3. Goals scored will determine the team going through; if this does not determine then,
</t>
    </r>
    <r>
      <rPr>
        <b/>
        <sz val="14"/>
        <color theme="1"/>
        <rFont val="Arial"/>
        <family val="2"/>
      </rPr>
      <t>If rule 1 to 3 do not determine the winner then the following rules apply:</t>
    </r>
    <r>
      <rPr>
        <sz val="14"/>
        <color theme="1"/>
        <rFont val="Arial"/>
        <family val="2"/>
      </rPr>
      <t xml:space="preserve">
4. A penalty shoot-out (best of 3 then sudden death).
5. In the event of a three-way tie 3 penalties will be taken against each other club then sudden death
6. In the event of a four-way tie 2 penalties will be taken against each other club then sudden death</t>
    </r>
    <r>
      <rPr>
        <sz val="14"/>
        <color theme="1"/>
        <rFont val="Calibri"/>
        <family val="2"/>
        <scheme val="minor"/>
      </rPr>
      <t xml:space="preserve">
</t>
    </r>
  </si>
  <si>
    <t>U10 Sydenham Rangers Green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</si>
</sst>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1"/>
      <color theme="1"/>
      <name val="Calibri"/>
      <family val="2"/>
      <scheme val="minor"/>
    </font>
    <font>
      <b/>
      <sz val="20"/>
      <color theme="1"/>
      <name val="Calibri"/>
      <family val="2"/>
      <scheme val="minor"/>
    </font>
    <font>
      <b/>
      <sz val="11"/>
      <color theme="1"/>
      <name val="Arial"/>
      <family val="2"/>
    </font>
    <font>
      <b/>
      <sz val="18"/>
      <color theme="1"/>
      <name val="Arial"/>
      <family val="2"/>
    </font>
    <font>
      <sz val="11"/>
      <name val="Calibri"/>
      <family val="2"/>
      <scheme val="minor"/>
    </font>
    <font>
      <sz val="12"/>
      <color theme="1"/>
      <name val="Calibri"/>
      <family val="2"/>
      <scheme val="minor"/>
    </font>
    <font>
      <b/>
      <sz val="12"/>
      <name val="Calibri"/>
      <family val="2"/>
      <scheme val="minor"/>
    </font>
    <font>
      <b/>
      <sz val="12"/>
      <color theme="1"/>
      <name val="Calibri"/>
      <family val="2"/>
      <scheme val="minor"/>
    </font>
    <font>
      <b/>
      <sz val="16"/>
      <color theme="1"/>
      <name val="Calibri"/>
      <family val="2"/>
      <scheme val="minor"/>
    </font>
    <font>
      <u/>
      <sz val="11"/>
      <color theme="10"/>
      <name val="Calibri"/>
      <family val="2"/>
      <scheme val="minor"/>
    </font>
    <font>
      <b/>
      <sz val="14"/>
      <color theme="1"/>
      <name val="Calibri"/>
      <family val="2"/>
      <scheme val="minor"/>
    </font>
    <font>
      <b/>
      <sz val="12"/>
      <color rgb="FF000000"/>
      <name val="Calibri"/>
      <family val="2"/>
      <scheme val="minor"/>
    </font>
    <font>
      <sz val="12"/>
      <color rgb="FFFF0000"/>
      <name val="Calibri"/>
      <family val="2"/>
      <scheme val="minor"/>
    </font>
    <font>
      <sz val="12"/>
      <name val="Calibri"/>
      <family val="2"/>
      <scheme val="minor"/>
    </font>
    <font>
      <b/>
      <sz val="12"/>
      <color rgb="FFFF0000"/>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b/>
      <sz val="22"/>
      <color theme="0"/>
      <name val="Calibri"/>
      <family val="2"/>
      <scheme val="minor"/>
    </font>
    <font>
      <b/>
      <sz val="20"/>
      <color theme="0"/>
      <name val="Calibri"/>
      <family val="2"/>
      <scheme val="minor"/>
    </font>
    <font>
      <b/>
      <sz val="20"/>
      <name val="Calibri"/>
      <family val="2"/>
      <scheme val="minor"/>
    </font>
    <font>
      <b/>
      <sz val="11"/>
      <name val="Calibri"/>
      <family val="2"/>
      <scheme val="minor"/>
    </font>
    <font>
      <b/>
      <u/>
      <sz val="16"/>
      <color theme="0"/>
      <name val="Calibri"/>
      <family val="2"/>
      <scheme val="minor"/>
    </font>
    <font>
      <sz val="16"/>
      <color theme="1"/>
      <name val="Calibri"/>
      <family val="2"/>
      <scheme val="minor"/>
    </font>
    <font>
      <sz val="14"/>
      <color theme="1"/>
      <name val="Calibri"/>
      <family val="2"/>
      <scheme val="minor"/>
    </font>
    <font>
      <b/>
      <sz val="16"/>
      <color theme="0"/>
      <name val="Calibri"/>
      <family val="2"/>
      <scheme val="minor"/>
    </font>
    <font>
      <b/>
      <sz val="16"/>
      <color rgb="FFFF0000"/>
      <name val="Calibri"/>
      <family val="2"/>
      <scheme val="minor"/>
    </font>
    <font>
      <sz val="16"/>
      <name val="Calibri"/>
      <family val="2"/>
      <scheme val="minor"/>
    </font>
    <font>
      <b/>
      <u/>
      <sz val="12"/>
      <color theme="0"/>
      <name val="Calibri"/>
      <family val="2"/>
      <scheme val="minor"/>
    </font>
    <font>
      <b/>
      <u/>
      <sz val="14"/>
      <color theme="0"/>
      <name val="Calibri"/>
      <family val="2"/>
      <scheme val="minor"/>
    </font>
    <font>
      <b/>
      <sz val="14"/>
      <color theme="1"/>
      <name val="Arial"/>
      <family val="2"/>
    </font>
    <font>
      <b/>
      <sz val="22"/>
      <color theme="1"/>
      <name val="Arial"/>
      <family val="2"/>
    </font>
    <font>
      <sz val="14"/>
      <color theme="1"/>
      <name val="Arial"/>
      <family val="2"/>
    </font>
    <font>
      <b/>
      <sz val="14"/>
      <color rgb="FFFF0000"/>
      <name val="Arial"/>
      <family val="2"/>
    </font>
    <font>
      <b/>
      <u/>
      <sz val="14"/>
      <color theme="1"/>
      <name val="Arial"/>
      <family val="2"/>
    </font>
    <font>
      <sz val="14"/>
      <color rgb="FFFF0000"/>
      <name val="Arial"/>
      <family val="2"/>
    </font>
    <font>
      <b/>
      <sz val="22"/>
      <color theme="1"/>
      <name val="Calibri"/>
      <family val="2"/>
      <scheme val="minor"/>
    </font>
    <font>
      <u/>
      <sz val="16"/>
      <color theme="10"/>
      <name val="Calibri"/>
      <family val="2"/>
      <scheme val="minor"/>
    </font>
    <font>
      <sz val="16"/>
      <color theme="0"/>
      <name val="Calibri"/>
      <family val="2"/>
      <scheme val="minor"/>
    </font>
    <font>
      <sz val="11"/>
      <color rgb="FFFF0000"/>
      <name val="Calibri"/>
      <family val="2"/>
      <scheme val="minor"/>
    </font>
    <font>
      <u/>
      <sz val="16"/>
      <name val="Calibri"/>
      <family val="2"/>
      <scheme val="minor"/>
    </font>
    <font>
      <sz val="11"/>
      <color rgb="FF00000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499984740745262"/>
        <bgColor indexed="64"/>
      </patternFill>
    </fill>
    <fill>
      <patternFill patternType="solid">
        <fgColor rgb="FF002060"/>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157">
    <xf numFmtId="0" fontId="0" fillId="0" borderId="0" xfId="0"/>
    <xf numFmtId="0" fontId="0" fillId="0" borderId="0" xfId="0" applyAlignment="1">
      <alignment horizontal="left" vertical="center"/>
    </xf>
    <xf numFmtId="0" fontId="0" fillId="0" borderId="0" xfId="0" applyAlignment="1">
      <alignment horizontal="center"/>
    </xf>
    <xf numFmtId="0" fontId="5" fillId="3" borderId="0" xfId="0" applyFont="1" applyFill="1" applyAlignment="1" applyProtection="1">
      <alignment vertical="center"/>
      <protection hidden="1"/>
    </xf>
    <xf numFmtId="0" fontId="0" fillId="0" borderId="0" xfId="0" applyAlignme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vertical="center"/>
      <protection hidden="1"/>
    </xf>
    <xf numFmtId="0" fontId="0" fillId="3"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1" fillId="3" borderId="0" xfId="0" applyFont="1" applyFill="1" applyAlignment="1" applyProtection="1">
      <alignment horizontal="center" vertical="center"/>
      <protection hidden="1"/>
    </xf>
    <xf numFmtId="0" fontId="1" fillId="3" borderId="0" xfId="0" applyFont="1" applyFill="1" applyAlignment="1" applyProtection="1">
      <alignment vertical="center"/>
      <protection hidden="1"/>
    </xf>
    <xf numFmtId="0" fontId="8" fillId="6" borderId="4"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8" fillId="6" borderId="1" xfId="0" applyFont="1" applyFill="1" applyBorder="1" applyAlignment="1" applyProtection="1">
      <alignment horizontal="center" vertical="center"/>
      <protection hidden="1"/>
    </xf>
    <xf numFmtId="0" fontId="8" fillId="5" borderId="1" xfId="0" applyFont="1" applyFill="1" applyBorder="1" applyAlignment="1" applyProtection="1">
      <alignment horizontal="center" vertical="center"/>
      <protection hidden="1"/>
    </xf>
    <xf numFmtId="2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8" fillId="3" borderId="0" xfId="0" applyFont="1" applyFill="1" applyAlignment="1" applyProtection="1">
      <alignment vertical="center"/>
      <protection hidden="1"/>
    </xf>
    <xf numFmtId="20" fontId="0" fillId="3" borderId="0" xfId="0" applyNumberFormat="1" applyFill="1" applyAlignment="1">
      <alignment horizontal="center" vertical="center" wrapText="1"/>
    </xf>
    <xf numFmtId="0" fontId="0" fillId="3" borderId="0" xfId="0" applyFill="1" applyAlignment="1">
      <alignment horizontal="center" vertical="center" wrapText="1"/>
    </xf>
    <xf numFmtId="0" fontId="0" fillId="3" borderId="0" xfId="0" applyFill="1" applyAlignment="1" applyProtection="1">
      <alignment horizontal="center" vertical="center" wrapText="1"/>
      <protection hidden="1"/>
    </xf>
    <xf numFmtId="0" fontId="0" fillId="0" borderId="1" xfId="0"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5" fillId="8" borderId="1" xfId="0" applyFont="1" applyFill="1" applyBorder="1" applyAlignment="1">
      <alignment horizontal="center" vertical="center"/>
    </xf>
    <xf numFmtId="0" fontId="8" fillId="6" borderId="1"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13" fillId="4" borderId="1" xfId="0" applyFont="1" applyFill="1" applyBorder="1" applyAlignment="1" applyProtection="1">
      <alignment horizontal="center" vertical="center" wrapText="1"/>
      <protection hidden="1"/>
    </xf>
    <xf numFmtId="0" fontId="13" fillId="4" borderId="4"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0" fontId="0" fillId="0" borderId="1" xfId="0" applyBorder="1" applyAlignment="1" applyProtection="1">
      <alignment vertical="center"/>
      <protection hidden="1"/>
    </xf>
    <xf numFmtId="0" fontId="16" fillId="0" borderId="1" xfId="0" applyFont="1" applyBorder="1" applyAlignment="1" applyProtection="1">
      <alignment horizontal="center" vertical="center"/>
      <protection hidden="1"/>
    </xf>
    <xf numFmtId="0" fontId="14" fillId="0" borderId="1" xfId="0" applyFont="1" applyBorder="1" applyAlignment="1" applyProtection="1">
      <alignment horizontal="left" vertical="center"/>
      <protection hidden="1"/>
    </xf>
    <xf numFmtId="0" fontId="13" fillId="0" borderId="4"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20" fontId="6" fillId="0" borderId="1" xfId="0" applyNumberFormat="1" applyFont="1" applyBorder="1" applyAlignment="1" applyProtection="1">
      <alignment horizontal="center" vertical="center" wrapText="1"/>
      <protection hidden="1"/>
    </xf>
    <xf numFmtId="0" fontId="17" fillId="3" borderId="0" xfId="0" applyFont="1" applyFill="1" applyAlignment="1" applyProtection="1">
      <alignment vertical="center"/>
      <protection hidden="1"/>
    </xf>
    <xf numFmtId="0" fontId="17" fillId="11" borderId="0" xfId="0" applyFont="1" applyFill="1" applyAlignment="1" applyProtection="1">
      <alignment vertical="center"/>
      <protection hidden="1"/>
    </xf>
    <xf numFmtId="0" fontId="17" fillId="0" borderId="0" xfId="0" applyFont="1" applyAlignment="1" applyProtection="1">
      <alignment vertical="center"/>
      <protection hidden="1"/>
    </xf>
    <xf numFmtId="0" fontId="0" fillId="0" borderId="0" xfId="0" applyAlignment="1">
      <alignment horizontal="left"/>
    </xf>
    <xf numFmtId="0" fontId="21" fillId="0" borderId="0" xfId="0" applyFont="1" applyAlignment="1">
      <alignment horizontal="left"/>
    </xf>
    <xf numFmtId="0" fontId="6" fillId="4" borderId="1" xfId="0" applyFont="1" applyFill="1" applyBorder="1" applyAlignment="1" applyProtection="1">
      <alignment horizontal="center" vertical="center"/>
      <protection hidden="1"/>
    </xf>
    <xf numFmtId="0" fontId="12" fillId="9" borderId="1" xfId="0" applyFont="1" applyFill="1" applyBorder="1" applyAlignment="1" applyProtection="1">
      <alignment horizontal="center" vertical="center" wrapText="1"/>
      <protection hidden="1"/>
    </xf>
    <xf numFmtId="0" fontId="14" fillId="9" borderId="1" xfId="0" applyFont="1" applyFill="1" applyBorder="1" applyAlignment="1">
      <alignment horizontal="left" vertical="center"/>
    </xf>
    <xf numFmtId="0" fontId="8" fillId="9"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7" xfId="0" applyBorder="1" applyAlignment="1" applyProtection="1">
      <alignment horizontal="left" vertical="center"/>
      <protection hidden="1"/>
    </xf>
    <xf numFmtId="0" fontId="0" fillId="0" borderId="0" xfId="0" applyAlignment="1" applyProtection="1">
      <alignment horizontal="left" vertical="center"/>
      <protection hidden="1"/>
    </xf>
    <xf numFmtId="0" fontId="4" fillId="3" borderId="0" xfId="0" applyFont="1" applyFill="1" applyAlignment="1" applyProtection="1">
      <alignment horizontal="left" vertical="center"/>
      <protection hidden="1"/>
    </xf>
    <xf numFmtId="0" fontId="17" fillId="3" borderId="0" xfId="0" applyFont="1" applyFill="1" applyAlignment="1" applyProtection="1">
      <alignment horizontal="center" vertical="center"/>
      <protection hidden="1"/>
    </xf>
    <xf numFmtId="0" fontId="17"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24" fillId="0" borderId="0" xfId="0" applyFont="1" applyAlignment="1" applyProtection="1">
      <alignment vertical="center"/>
      <protection hidden="1"/>
    </xf>
    <xf numFmtId="0" fontId="9" fillId="4" borderId="1" xfId="0" applyFont="1" applyFill="1" applyBorder="1" applyAlignment="1" applyProtection="1">
      <alignment horizontal="center" vertical="center"/>
      <protection hidden="1"/>
    </xf>
    <xf numFmtId="0" fontId="26" fillId="12" borderId="0" xfId="0" applyFont="1" applyFill="1" applyAlignment="1" applyProtection="1">
      <alignment vertical="center"/>
      <protection hidden="1"/>
    </xf>
    <xf numFmtId="0" fontId="9" fillId="11" borderId="0" xfId="0" applyFont="1" applyFill="1" applyAlignment="1" applyProtection="1">
      <alignment vertical="center"/>
      <protection hidden="1"/>
    </xf>
    <xf numFmtId="0" fontId="27" fillId="3" borderId="8" xfId="0" applyFont="1" applyFill="1" applyBorder="1" applyAlignment="1" applyProtection="1">
      <alignment horizontal="center" vertical="center"/>
      <protection hidden="1"/>
    </xf>
    <xf numFmtId="0" fontId="27" fillId="3" borderId="2"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28" fillId="10" borderId="1" xfId="0" applyFont="1" applyFill="1" applyBorder="1" applyAlignment="1" applyProtection="1">
      <alignment horizontal="center" vertical="center"/>
      <protection hidden="1"/>
    </xf>
    <xf numFmtId="0" fontId="24" fillId="11" borderId="0" xfId="0" applyFont="1" applyFill="1" applyAlignment="1" applyProtection="1">
      <alignment vertical="center"/>
      <protection hidden="1"/>
    </xf>
    <xf numFmtId="0" fontId="0" fillId="3" borderId="1" xfId="0" applyFill="1" applyBorder="1" applyAlignment="1">
      <alignment horizontal="left" vertical="center"/>
    </xf>
    <xf numFmtId="0" fontId="0" fillId="3" borderId="1" xfId="0" applyFill="1" applyBorder="1"/>
    <xf numFmtId="0" fontId="23" fillId="12" borderId="1" xfId="1" applyFont="1" applyFill="1" applyBorder="1" applyAlignment="1" applyProtection="1">
      <alignment horizontal="center" vertical="center"/>
      <protection hidden="1"/>
    </xf>
    <xf numFmtId="0" fontId="25" fillId="0" borderId="0" xfId="0" applyFont="1"/>
    <xf numFmtId="0" fontId="11" fillId="0" borderId="0" xfId="0" applyFont="1" applyAlignment="1">
      <alignment horizontal="center" vertical="center"/>
    </xf>
    <xf numFmtId="0" fontId="11" fillId="0" borderId="0" xfId="0" applyFont="1" applyAlignment="1">
      <alignment horizontal="left" vertical="center"/>
    </xf>
    <xf numFmtId="0" fontId="25" fillId="0" borderId="0" xfId="0" applyFont="1" applyAlignment="1">
      <alignment horizontal="left"/>
    </xf>
    <xf numFmtId="0" fontId="0" fillId="0" borderId="0" xfId="0" applyAlignment="1">
      <alignment horizontal="center" vertical="center"/>
    </xf>
    <xf numFmtId="0" fontId="1" fillId="0" borderId="0" xfId="0" applyFont="1" applyAlignment="1">
      <alignment horizontal="left" vertical="center"/>
    </xf>
    <xf numFmtId="0" fontId="21" fillId="0" borderId="0" xfId="0" applyFont="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xf>
    <xf numFmtId="0" fontId="0" fillId="3" borderId="2" xfId="0" applyFill="1" applyBorder="1" applyAlignment="1" applyProtection="1">
      <alignment vertical="center"/>
      <protection hidden="1"/>
    </xf>
    <xf numFmtId="0" fontId="32" fillId="0" borderId="0" xfId="0" applyFont="1" applyAlignment="1" applyProtection="1">
      <alignment vertical="center"/>
      <protection hidden="1"/>
    </xf>
    <xf numFmtId="0" fontId="22" fillId="0" borderId="1" xfId="0" applyFont="1" applyBorder="1" applyAlignment="1" applyProtection="1">
      <alignment horizontal="center" vertical="center"/>
      <protection hidden="1"/>
    </xf>
    <xf numFmtId="0" fontId="5" fillId="0" borderId="1" xfId="0" applyFont="1" applyBorder="1" applyAlignment="1" applyProtection="1">
      <alignment vertical="center"/>
      <protection hidden="1"/>
    </xf>
    <xf numFmtId="0" fontId="1" fillId="9" borderId="1" xfId="0" applyFont="1" applyFill="1" applyBorder="1" applyAlignment="1" applyProtection="1">
      <alignment horizontal="center" vertical="center"/>
      <protection hidden="1"/>
    </xf>
    <xf numFmtId="0" fontId="12" fillId="4" borderId="1" xfId="0" applyFont="1" applyFill="1" applyBorder="1" applyAlignment="1" applyProtection="1">
      <alignment horizontal="center" vertical="center" wrapText="1"/>
      <protection hidden="1"/>
    </xf>
    <xf numFmtId="0" fontId="14" fillId="4"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0" fontId="0" fillId="4" borderId="1" xfId="0" applyFill="1" applyBorder="1" applyAlignment="1" applyProtection="1">
      <alignment vertical="center"/>
      <protection hidden="1"/>
    </xf>
    <xf numFmtId="0" fontId="8" fillId="4" borderId="1" xfId="0" applyFont="1" applyFill="1" applyBorder="1" applyAlignment="1" applyProtection="1">
      <alignment horizontal="center" vertical="center" wrapText="1"/>
      <protection hidden="1"/>
    </xf>
    <xf numFmtId="0" fontId="0" fillId="4" borderId="1" xfId="0" applyFill="1" applyBorder="1" applyAlignment="1" applyProtection="1">
      <alignment horizontal="center" vertical="center"/>
      <protection hidden="1"/>
    </xf>
    <xf numFmtId="0" fontId="5" fillId="4" borderId="1" xfId="0" applyFont="1" applyFill="1" applyBorder="1" applyAlignment="1" applyProtection="1">
      <alignment vertical="center"/>
      <protection hidden="1"/>
    </xf>
    <xf numFmtId="0" fontId="13" fillId="9" borderId="1" xfId="0" applyFont="1" applyFill="1" applyBorder="1" applyAlignment="1">
      <alignment horizontal="left" vertical="center"/>
    </xf>
    <xf numFmtId="20"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 xfId="0" applyFont="1" applyFill="1" applyBorder="1" applyAlignment="1" applyProtection="1">
      <alignment horizontal="center" vertical="center"/>
      <protection hidden="1"/>
    </xf>
    <xf numFmtId="0" fontId="2" fillId="0" borderId="0" xfId="0" applyFont="1" applyAlignment="1">
      <alignment horizontal="left" vertical="center"/>
    </xf>
    <xf numFmtId="0" fontId="0" fillId="0" borderId="0" xfId="0" applyAlignment="1">
      <alignment horizontal="left" vertical="center" indent="1"/>
    </xf>
    <xf numFmtId="0" fontId="0" fillId="0" borderId="1" xfId="0" applyBorder="1" applyAlignment="1">
      <alignment horizontal="center"/>
    </xf>
    <xf numFmtId="0" fontId="38" fillId="10" borderId="1" xfId="1" applyFont="1" applyFill="1" applyBorder="1" applyAlignment="1" applyProtection="1">
      <alignment horizontal="center" vertical="center"/>
      <protection hidden="1"/>
    </xf>
    <xf numFmtId="0" fontId="39" fillId="11" borderId="0" xfId="0" applyFont="1" applyFill="1" applyAlignment="1" applyProtection="1">
      <alignment vertical="center"/>
      <protection hidden="1"/>
    </xf>
    <xf numFmtId="0" fontId="0" fillId="0" borderId="0" xfId="0" applyAlignment="1">
      <alignment vertical="center"/>
    </xf>
    <xf numFmtId="0" fontId="41" fillId="7" borderId="1" xfId="1" applyFont="1" applyFill="1" applyBorder="1" applyAlignment="1" applyProtection="1">
      <alignment horizontal="center" vertical="center"/>
      <protection hidden="1"/>
    </xf>
    <xf numFmtId="0" fontId="29" fillId="12" borderId="0" xfId="1" applyFont="1" applyFill="1" applyAlignment="1" applyProtection="1">
      <alignment horizontal="center" vertical="center"/>
      <protection hidden="1"/>
    </xf>
    <xf numFmtId="0" fontId="1" fillId="4" borderId="1" xfId="0" applyFont="1" applyFill="1" applyBorder="1"/>
    <xf numFmtId="0" fontId="0" fillId="0" borderId="0" xfId="0" applyAlignment="1">
      <alignment horizontal="right" vertical="center" wrapText="1" indent="1"/>
    </xf>
    <xf numFmtId="0" fontId="40" fillId="0" borderId="1" xfId="0" applyFont="1" applyBorder="1" applyAlignment="1">
      <alignment vertical="center" wrapText="1"/>
    </xf>
    <xf numFmtId="0" fontId="42" fillId="0" borderId="1" xfId="0" applyFont="1" applyBorder="1" applyAlignment="1">
      <alignment vertical="center"/>
    </xf>
    <xf numFmtId="0" fontId="42" fillId="0" borderId="1" xfId="0" applyFont="1" applyBorder="1" applyAlignment="1">
      <alignment vertical="center" wrapText="1"/>
    </xf>
    <xf numFmtId="0" fontId="17" fillId="0" borderId="0" xfId="0" applyFont="1" applyAlignment="1" applyProtection="1">
      <alignment horizontal="center" vertical="center"/>
      <protection hidden="1"/>
    </xf>
    <xf numFmtId="0" fontId="19" fillId="13" borderId="0" xfId="0" applyFont="1" applyFill="1" applyAlignment="1" applyProtection="1">
      <alignment horizontal="center" vertical="center" wrapText="1"/>
      <protection hidden="1"/>
    </xf>
    <xf numFmtId="0" fontId="18" fillId="3" borderId="7" xfId="0" applyFont="1" applyFill="1" applyBorder="1" applyAlignment="1" applyProtection="1">
      <alignment horizontal="center" vertical="center"/>
      <protection hidden="1"/>
    </xf>
    <xf numFmtId="0" fontId="18" fillId="3" borderId="0" xfId="0" applyFont="1" applyFill="1" applyAlignment="1" applyProtection="1">
      <alignment horizontal="center" vertical="center"/>
      <protection hidden="1"/>
    </xf>
    <xf numFmtId="0" fontId="24" fillId="3"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protection hidden="1"/>
    </xf>
    <xf numFmtId="0" fontId="23" fillId="13" borderId="0" xfId="1" applyFont="1" applyFill="1" applyBorder="1" applyAlignment="1" applyProtection="1">
      <alignment horizontal="center" vertical="center" wrapText="1"/>
      <protection hidden="1"/>
    </xf>
    <xf numFmtId="0" fontId="19" fillId="12" borderId="7" xfId="0" applyFont="1" applyFill="1" applyBorder="1" applyAlignment="1" applyProtection="1">
      <alignment horizontal="center" vertical="center" wrapText="1"/>
      <protection hidden="1"/>
    </xf>
    <xf numFmtId="0" fontId="19" fillId="12" borderId="0" xfId="0" applyFont="1" applyFill="1" applyAlignment="1" applyProtection="1">
      <alignment horizontal="center" vertical="center" wrapText="1"/>
      <protection hidden="1"/>
    </xf>
    <xf numFmtId="0" fontId="20" fillId="12" borderId="0" xfId="0" applyFont="1" applyFill="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38" fillId="10" borderId="1" xfId="1" quotePrefix="1" applyFont="1" applyFill="1" applyBorder="1" applyAlignment="1" applyProtection="1">
      <alignment horizontal="center" vertical="center"/>
      <protection hidden="1"/>
    </xf>
    <xf numFmtId="0" fontId="38" fillId="10" borderId="1" xfId="1" applyFont="1" applyFill="1" applyBorder="1" applyAlignment="1" applyProtection="1">
      <alignment horizontal="center" vertical="center"/>
      <protection hidden="1"/>
    </xf>
    <xf numFmtId="0" fontId="27" fillId="3" borderId="1" xfId="0" applyFont="1" applyFill="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30" fillId="12" borderId="0" xfId="1" applyFont="1" applyFill="1" applyBorder="1" applyAlignment="1" applyProtection="1">
      <alignment horizontal="center" vertical="center"/>
      <protection hidden="1"/>
    </xf>
    <xf numFmtId="0" fontId="15" fillId="3" borderId="0" xfId="0" applyFont="1" applyFill="1" applyAlignment="1" applyProtection="1">
      <alignment horizontal="center" vertical="center"/>
      <protection hidden="1"/>
    </xf>
    <xf numFmtId="0" fontId="8" fillId="2"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vertical="center" wrapText="1"/>
      <protection hidden="1"/>
    </xf>
    <xf numFmtId="0" fontId="14" fillId="3" borderId="1" xfId="0" applyFont="1" applyFill="1" applyBorder="1" applyAlignment="1" applyProtection="1">
      <alignment horizontal="left" vertical="center"/>
      <protection hidden="1"/>
    </xf>
    <xf numFmtId="0" fontId="4"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3" borderId="1" xfId="0" applyFont="1" applyFill="1" applyBorder="1" applyAlignment="1" applyProtection="1">
      <alignment horizontal="left" vertical="center"/>
      <protection hidden="1"/>
    </xf>
    <xf numFmtId="0" fontId="0" fillId="3" borderId="0" xfId="0" applyFill="1" applyAlignment="1" applyProtection="1">
      <alignment horizontal="center" vertical="center"/>
      <protection hidden="1"/>
    </xf>
    <xf numFmtId="0" fontId="6" fillId="3" borderId="4" xfId="0" applyFont="1" applyFill="1" applyBorder="1" applyAlignment="1" applyProtection="1">
      <alignment horizontal="left" vertical="center"/>
      <protection hidden="1"/>
    </xf>
    <xf numFmtId="0" fontId="6" fillId="3" borderId="5" xfId="0" applyFont="1" applyFill="1" applyBorder="1" applyAlignment="1" applyProtection="1">
      <alignment horizontal="left" vertical="center"/>
      <protection hidden="1"/>
    </xf>
    <xf numFmtId="0" fontId="6" fillId="3" borderId="3" xfId="0" applyFont="1" applyFill="1" applyBorder="1" applyAlignment="1" applyProtection="1">
      <alignment horizontal="left" vertical="center"/>
      <protection hidden="1"/>
    </xf>
    <xf numFmtId="0" fontId="8" fillId="2" borderId="1" xfId="0" applyFont="1" applyFill="1" applyBorder="1" applyAlignment="1" applyProtection="1">
      <alignment horizontal="left" vertical="center"/>
      <protection hidden="1"/>
    </xf>
    <xf numFmtId="0" fontId="7" fillId="2" borderId="1" xfId="0" applyFont="1" applyFill="1" applyBorder="1" applyAlignment="1" applyProtection="1">
      <alignment horizontal="left" vertical="center"/>
      <protection hidden="1"/>
    </xf>
    <xf numFmtId="0" fontId="25" fillId="0" borderId="0" xfId="0" applyFont="1" applyAlignment="1" applyProtection="1">
      <alignment horizontal="left" vertical="center" wrapText="1"/>
      <protection hidden="1"/>
    </xf>
    <xf numFmtId="0" fontId="29" fillId="12" borderId="6" xfId="1" applyFont="1" applyFill="1" applyBorder="1" applyAlignment="1" applyProtection="1">
      <alignment horizontal="center" vertical="center"/>
      <protection hidden="1"/>
    </xf>
    <xf numFmtId="0" fontId="29" fillId="12" borderId="0" xfId="1" applyFont="1" applyFill="1" applyBorder="1" applyAlignment="1" applyProtection="1">
      <alignment horizontal="center" vertical="center"/>
      <protection hidden="1"/>
    </xf>
    <xf numFmtId="0" fontId="37" fillId="0" borderId="0" xfId="0" applyFont="1" applyAlignment="1">
      <alignment horizontal="center"/>
    </xf>
    <xf numFmtId="0" fontId="6" fillId="4" borderId="1" xfId="0" applyFont="1" applyFill="1" applyBorder="1" applyAlignment="1" applyProtection="1">
      <alignment horizontal="center" vertical="center" wrapText="1"/>
      <protection hidden="1"/>
    </xf>
    <xf numFmtId="0" fontId="8" fillId="9" borderId="1" xfId="0" applyFont="1" applyFill="1" applyBorder="1" applyAlignment="1" applyProtection="1">
      <alignment vertical="center"/>
      <protection hidden="1"/>
    </xf>
    <xf numFmtId="0" fontId="7" fillId="9" borderId="1" xfId="0" applyFont="1" applyFill="1" applyBorder="1" applyAlignment="1" applyProtection="1">
      <alignment vertical="center"/>
      <protection hidden="1"/>
    </xf>
    <xf numFmtId="0" fontId="9" fillId="5" borderId="1" xfId="0" applyFont="1"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23" fillId="12" borderId="0" xfId="1" applyFont="1" applyFill="1" applyAlignment="1" applyProtection="1">
      <alignment horizontal="center" vertical="center"/>
      <protection hidden="1"/>
    </xf>
    <xf numFmtId="0" fontId="15" fillId="3" borderId="4" xfId="0" applyFont="1" applyFill="1" applyBorder="1" applyAlignment="1" applyProtection="1">
      <alignment horizontal="left" vertical="center"/>
      <protection hidden="1"/>
    </xf>
    <xf numFmtId="0" fontId="15" fillId="3" borderId="5" xfId="0" applyFont="1" applyFill="1" applyBorder="1" applyAlignment="1" applyProtection="1">
      <alignment horizontal="left" vertical="center"/>
      <protection hidden="1"/>
    </xf>
    <xf numFmtId="0" fontId="15" fillId="3" borderId="3" xfId="0" applyFont="1" applyFill="1" applyBorder="1" applyAlignment="1" applyProtection="1">
      <alignment horizontal="left" vertical="center"/>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pageSetUpPr fitToPage="1"/>
  </sheetPr>
  <dimension ref="A1:I25"/>
  <sheetViews>
    <sheetView showGridLines="0" tabSelected="1" view="pageBreakPreview" topLeftCell="A4" zoomScaleNormal="100" zoomScaleSheetLayoutView="100" workbookViewId="0">
      <selection activeCell="H8" sqref="H8"/>
    </sheetView>
  </sheetViews>
  <sheetFormatPr defaultColWidth="9.140625" defaultRowHeight="15" x14ac:dyDescent="0.25"/>
  <cols>
    <col min="1" max="1" width="13.42578125" style="49" bestFit="1" customWidth="1"/>
    <col min="2" max="2" width="36.42578125" style="49" bestFit="1" customWidth="1"/>
    <col min="3" max="3" width="8.5703125" style="49" customWidth="1"/>
    <col min="4" max="4" width="45.7109375" style="61" customWidth="1"/>
    <col min="5" max="5" width="3.140625" style="49" customWidth="1"/>
    <col min="6" max="16384" width="9.140625" style="49"/>
  </cols>
  <sheetData>
    <row r="1" spans="1:8" ht="30" customHeight="1" x14ac:dyDescent="0.25">
      <c r="A1" s="120" t="s">
        <v>106</v>
      </c>
      <c r="B1" s="121"/>
      <c r="C1" s="121"/>
      <c r="D1" s="121"/>
      <c r="F1" s="48"/>
      <c r="G1" s="48"/>
      <c r="H1" s="48"/>
    </row>
    <row r="2" spans="1:8" ht="30" customHeight="1" x14ac:dyDescent="0.25">
      <c r="A2" s="47"/>
      <c r="B2" s="47"/>
      <c r="D2" s="60"/>
      <c r="F2" s="48"/>
    </row>
    <row r="3" spans="1:8" ht="30" customHeight="1" x14ac:dyDescent="0.25">
      <c r="A3" s="114" t="s">
        <v>122</v>
      </c>
      <c r="B3" s="114"/>
      <c r="C3" s="114"/>
      <c r="D3" s="114"/>
      <c r="F3" s="48"/>
      <c r="G3" s="48"/>
      <c r="H3" s="48"/>
    </row>
    <row r="4" spans="1:8" ht="30" customHeight="1" x14ac:dyDescent="0.25">
      <c r="A4" s="47"/>
      <c r="B4" s="47"/>
      <c r="D4" s="60"/>
      <c r="F4" s="48"/>
    </row>
    <row r="5" spans="1:8" s="63" customFormat="1" ht="30" customHeight="1" x14ac:dyDescent="0.25">
      <c r="A5" s="118" t="s">
        <v>75</v>
      </c>
      <c r="B5" s="118"/>
      <c r="D5" s="64" t="s">
        <v>72</v>
      </c>
      <c r="F5" s="65"/>
      <c r="G5" s="65"/>
    </row>
    <row r="6" spans="1:8" s="63" customFormat="1" ht="30" customHeight="1" x14ac:dyDescent="0.25">
      <c r="A6" s="117" t="s">
        <v>121</v>
      </c>
      <c r="B6" s="117"/>
      <c r="D6" s="103" t="s">
        <v>82</v>
      </c>
      <c r="F6" s="65"/>
      <c r="G6" s="65"/>
    </row>
    <row r="7" spans="1:8" s="63" customFormat="1" ht="30" customHeight="1" x14ac:dyDescent="0.25">
      <c r="A7" s="118" t="s">
        <v>76</v>
      </c>
      <c r="B7" s="118"/>
      <c r="D7" s="103" t="s">
        <v>83</v>
      </c>
      <c r="F7" s="65"/>
      <c r="G7" s="65"/>
    </row>
    <row r="8" spans="1:8" s="62" customFormat="1" ht="30" customHeight="1" x14ac:dyDescent="0.25">
      <c r="A8" s="127">
        <f>'U10 Cup Teams'!A24</f>
        <v>20</v>
      </c>
      <c r="B8" s="127"/>
      <c r="D8" s="106" t="s">
        <v>69</v>
      </c>
      <c r="E8" s="63"/>
      <c r="F8" s="65"/>
      <c r="G8" s="65"/>
      <c r="H8" s="66"/>
    </row>
    <row r="9" spans="1:8" s="62" customFormat="1" ht="30" customHeight="1" x14ac:dyDescent="0.25">
      <c r="A9" s="67"/>
      <c r="E9" s="63"/>
      <c r="F9" s="65"/>
      <c r="G9" s="65"/>
      <c r="H9" s="66"/>
    </row>
    <row r="10" spans="1:8" s="62" customFormat="1" ht="30" customHeight="1" x14ac:dyDescent="0.25">
      <c r="A10" s="119" t="s">
        <v>81</v>
      </c>
      <c r="B10" s="119"/>
      <c r="C10" s="119"/>
      <c r="D10" s="119"/>
      <c r="E10" s="63"/>
      <c r="F10" s="65"/>
      <c r="G10" s="65"/>
      <c r="H10" s="66"/>
    </row>
    <row r="11" spans="1:8" s="62" customFormat="1" ht="30" customHeight="1" x14ac:dyDescent="0.25">
      <c r="A11" s="67"/>
      <c r="B11" s="68"/>
      <c r="D11" s="69"/>
      <c r="E11" s="63"/>
      <c r="F11" s="65"/>
      <c r="G11" s="65"/>
      <c r="H11" s="66"/>
    </row>
    <row r="12" spans="1:8" s="62" customFormat="1" ht="30" customHeight="1" x14ac:dyDescent="0.25">
      <c r="A12" s="118" t="s">
        <v>70</v>
      </c>
      <c r="B12" s="118"/>
      <c r="D12" s="64" t="s">
        <v>71</v>
      </c>
      <c r="F12" s="66"/>
      <c r="G12" s="66"/>
      <c r="H12" s="66"/>
    </row>
    <row r="13" spans="1:8" s="63" customFormat="1" ht="30" customHeight="1" x14ac:dyDescent="0.25">
      <c r="A13" s="126" t="s">
        <v>84</v>
      </c>
      <c r="B13" s="126"/>
      <c r="D13" s="70" t="str">
        <f>'U10-G1'!B8</f>
        <v>U10 Galmington Dragons Raiders</v>
      </c>
      <c r="F13" s="71"/>
      <c r="G13" s="71"/>
      <c r="H13" s="71"/>
    </row>
    <row r="14" spans="1:8" s="63" customFormat="1" ht="30" customHeight="1" x14ac:dyDescent="0.25">
      <c r="A14" s="126" t="s">
        <v>85</v>
      </c>
      <c r="B14" s="126"/>
      <c r="D14" s="70" t="str">
        <f>'U10-G2'!B8</f>
        <v>U10 Sydenham Rangers Reds</v>
      </c>
      <c r="F14" s="71"/>
      <c r="G14" s="71"/>
      <c r="H14" s="71"/>
    </row>
    <row r="15" spans="1:8" s="63" customFormat="1" ht="30" customHeight="1" x14ac:dyDescent="0.25">
      <c r="A15" s="126" t="s">
        <v>86</v>
      </c>
      <c r="B15" s="126"/>
      <c r="D15" s="70" t="str">
        <f>'U10-G3'!B8</f>
        <v>U10 Ruishton Raiders</v>
      </c>
      <c r="F15" s="71"/>
      <c r="G15" s="71"/>
      <c r="H15" s="71"/>
    </row>
    <row r="16" spans="1:8" s="63" customFormat="1" ht="30" customHeight="1" x14ac:dyDescent="0.25">
      <c r="A16" s="125" t="s">
        <v>87</v>
      </c>
      <c r="B16" s="125"/>
      <c r="D16" s="70" t="str">
        <f>'U10-G4'!B8</f>
        <v>U10 Huish Tigers Oranges</v>
      </c>
      <c r="F16" s="71"/>
      <c r="G16" s="71"/>
      <c r="H16" s="104"/>
    </row>
    <row r="18" spans="1:9" ht="20.100000000000001" customHeight="1" x14ac:dyDescent="0.25">
      <c r="A18" s="122" t="s">
        <v>36</v>
      </c>
      <c r="B18" s="122"/>
      <c r="D18" s="123" t="s">
        <v>74</v>
      </c>
    </row>
    <row r="19" spans="1:9" ht="20.100000000000001" customHeight="1" x14ac:dyDescent="0.25">
      <c r="A19" s="122"/>
      <c r="B19" s="122"/>
      <c r="D19" s="123"/>
    </row>
    <row r="20" spans="1:9" ht="20.100000000000001" customHeight="1" x14ac:dyDescent="0.25">
      <c r="A20" s="122"/>
      <c r="B20" s="122"/>
      <c r="D20" s="123" t="s">
        <v>73</v>
      </c>
    </row>
    <row r="21" spans="1:9" ht="20.100000000000001" customHeight="1" x14ac:dyDescent="0.25">
      <c r="A21" s="122"/>
      <c r="B21" s="122"/>
      <c r="D21" s="124"/>
    </row>
    <row r="23" spans="1:9" x14ac:dyDescent="0.25">
      <c r="A23" s="115"/>
      <c r="B23" s="116"/>
      <c r="C23" s="116"/>
      <c r="D23" s="116"/>
    </row>
    <row r="24" spans="1:9" x14ac:dyDescent="0.25">
      <c r="A24" s="115"/>
      <c r="B24" s="116"/>
      <c r="C24" s="116"/>
      <c r="D24" s="116"/>
    </row>
    <row r="25" spans="1:9" x14ac:dyDescent="0.25">
      <c r="A25" s="113"/>
      <c r="B25" s="113"/>
      <c r="C25" s="113"/>
      <c r="D25" s="113"/>
      <c r="E25" s="113"/>
      <c r="F25" s="113"/>
      <c r="G25" s="113"/>
      <c r="H25" s="113"/>
      <c r="I25" s="113"/>
    </row>
  </sheetData>
  <sheetProtection sheet="1" objects="1" scenarios="1"/>
  <mergeCells count="18">
    <mergeCell ref="A1:D1"/>
    <mergeCell ref="A18:B21"/>
    <mergeCell ref="D18:D19"/>
    <mergeCell ref="D20:D21"/>
    <mergeCell ref="A16:B16"/>
    <mergeCell ref="A15:B15"/>
    <mergeCell ref="A14:B14"/>
    <mergeCell ref="A8:B8"/>
    <mergeCell ref="A13:B13"/>
    <mergeCell ref="A5:B5"/>
    <mergeCell ref="A12:B12"/>
    <mergeCell ref="A25:I25"/>
    <mergeCell ref="A3:D3"/>
    <mergeCell ref="A23:D23"/>
    <mergeCell ref="A24:D24"/>
    <mergeCell ref="A6:B6"/>
    <mergeCell ref="A7:B7"/>
    <mergeCell ref="A10:D10"/>
  </mergeCells>
  <hyperlinks>
    <hyperlink ref="D6" location="'U10 Cup Teams'!A1" display="U10 Cup Teams" xr:uid="{00000000-0004-0000-0000-000000000000}"/>
    <hyperlink ref="A13" location="'U7-G1'!A1" display="Group 1 Form" xr:uid="{00000000-0004-0000-0000-000008000000}"/>
    <hyperlink ref="A14" location="'U7-G2'!A1" display="Group 2 Form" xr:uid="{00000000-0004-0000-0000-000009000000}"/>
    <hyperlink ref="A15" location="'U7-G3'!A1" display="Group 3 Form" xr:uid="{00000000-0004-0000-0000-00000A000000}"/>
    <hyperlink ref="D7" location="'U10 Format'!A1" display="U10 Format" xr:uid="{0A7C2EE1-55EA-4F39-BB59-7B3F3079BB27}"/>
    <hyperlink ref="A16" location="'U7-G4'!A1" display="Group 4 Form" xr:uid="{0E7C91CE-0F7F-484E-943E-16986031082B}"/>
    <hyperlink ref="A13:B13" location="'U10-G1'!A1" display="U10 Group 1 Form" xr:uid="{FA62E551-2493-42B6-8FCE-98B99045256A}"/>
    <hyperlink ref="A14:B14" location="'U10-G2'!A1" display="U10 Group 2 Form" xr:uid="{1223A25E-B69B-4F95-8D69-4FF4FD0CB706}"/>
    <hyperlink ref="A15:B15" location="'U10-G3'!A1" display="U10 Group 3 Form" xr:uid="{420EBF2A-FE45-4DD6-9011-2C1B3937FD2C}"/>
    <hyperlink ref="A16:B16" location="'U10-G4'!A1" display="U10 Group 4 Form" xr:uid="{C84E8E60-7AB5-4834-AA36-1285E8357E4F}"/>
    <hyperlink ref="D8" location="Example!A1" display="EXAMPLE" xr:uid="{3C20AAD2-598D-4760-9219-F6D88405907C}"/>
    <hyperlink ref="A10:D10" location="'U10 Rules'!A1" display="U10 - RULES" xr:uid="{F37029A6-75B2-4BC3-A4F1-1FA072FF7612}"/>
  </hyperlinks>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C000"/>
    <pageSetUpPr fitToPage="1"/>
  </sheetPr>
  <dimension ref="A1:R26"/>
  <sheetViews>
    <sheetView showGridLines="0" view="pageBreakPreview" zoomScale="80" zoomScaleNormal="100" zoomScaleSheetLayoutView="80" workbookViewId="0">
      <selection activeCell="L5" sqref="L5:N5"/>
    </sheetView>
  </sheetViews>
  <sheetFormatPr defaultColWidth="9.140625" defaultRowHeight="15" x14ac:dyDescent="0.25"/>
  <cols>
    <col min="1" max="1" width="8" style="4" customWidth="1"/>
    <col min="2" max="2" width="34.28515625" style="4" bestFit="1" customWidth="1"/>
    <col min="3" max="8" width="10.7109375" style="8" customWidth="1"/>
    <col min="9" max="9" width="10.5703125" style="4" bestFit="1" customWidth="1"/>
    <col min="10" max="10" width="10.28515625" style="4" customWidth="1"/>
    <col min="11" max="16" width="9.140625" style="4"/>
    <col min="17" max="17" width="17.42578125" style="4" customWidth="1"/>
    <col min="18" max="16384" width="9.140625" style="4"/>
  </cols>
  <sheetData>
    <row r="1" spans="1:18" ht="23.25" x14ac:dyDescent="0.25">
      <c r="A1" s="135" t="s">
        <v>38</v>
      </c>
      <c r="B1" s="135"/>
      <c r="C1" s="135"/>
      <c r="D1" s="135"/>
      <c r="E1" s="135"/>
      <c r="F1" s="135"/>
      <c r="G1" s="135"/>
      <c r="H1" s="135"/>
      <c r="I1" s="135"/>
      <c r="J1" s="135"/>
    </row>
    <row r="2" spans="1:18" x14ac:dyDescent="0.25">
      <c r="A2" s="136"/>
      <c r="B2" s="136"/>
      <c r="C2" s="136"/>
      <c r="D2" s="136"/>
      <c r="E2" s="136"/>
      <c r="F2" s="136"/>
      <c r="G2" s="136"/>
      <c r="H2" s="136"/>
      <c r="I2" s="136"/>
      <c r="J2" s="136"/>
    </row>
    <row r="3" spans="1:18" ht="20.100000000000001" customHeight="1" x14ac:dyDescent="0.25">
      <c r="A3" s="142" t="s">
        <v>33</v>
      </c>
      <c r="B3" s="142"/>
      <c r="C3" s="137" t="s">
        <v>52</v>
      </c>
      <c r="D3" s="137"/>
      <c r="E3" s="137"/>
      <c r="F3" s="7"/>
      <c r="G3" s="138"/>
      <c r="H3" s="138"/>
      <c r="L3" s="130" t="s">
        <v>16</v>
      </c>
      <c r="M3" s="130"/>
      <c r="N3" s="130"/>
    </row>
    <row r="4" spans="1:18" ht="20.100000000000001" customHeight="1" x14ac:dyDescent="0.25">
      <c r="A4" s="143" t="s">
        <v>32</v>
      </c>
      <c r="B4" s="143"/>
      <c r="C4" s="139" t="s">
        <v>19</v>
      </c>
      <c r="D4" s="140"/>
      <c r="E4" s="141"/>
      <c r="F4" s="9"/>
      <c r="G4" s="9"/>
      <c r="H4" s="9"/>
      <c r="I4" s="10"/>
      <c r="L4" s="6"/>
    </row>
    <row r="5" spans="1:18" ht="20.100000000000001" customHeight="1" x14ac:dyDescent="0.25">
      <c r="A5" s="143" t="s">
        <v>31</v>
      </c>
      <c r="B5" s="143"/>
      <c r="C5" s="134" t="str">
        <f>Navigation!A6</f>
        <v>Saturday 18th March 2023</v>
      </c>
      <c r="D5" s="134"/>
      <c r="E5" s="134"/>
      <c r="F5" s="5"/>
      <c r="G5" s="5"/>
      <c r="H5" s="5"/>
      <c r="I5" s="3"/>
      <c r="L5" s="129" t="s">
        <v>37</v>
      </c>
      <c r="M5" s="129"/>
      <c r="N5" s="129"/>
    </row>
    <row r="6" spans="1:18" x14ac:dyDescent="0.25">
      <c r="A6" s="6"/>
      <c r="B6" s="6"/>
      <c r="C6" s="7"/>
      <c r="D6" s="3"/>
      <c r="E6" s="5"/>
      <c r="F6" s="5"/>
      <c r="G6" s="5"/>
      <c r="H6" s="5"/>
      <c r="I6" s="3"/>
      <c r="J6" s="6"/>
    </row>
    <row r="7" spans="1:18" x14ac:dyDescent="0.25">
      <c r="A7" s="84"/>
      <c r="B7" s="84"/>
      <c r="C7" s="84"/>
      <c r="D7" s="84"/>
      <c r="E7" s="84"/>
      <c r="F7" s="84"/>
      <c r="G7" s="84"/>
      <c r="H7" s="84"/>
      <c r="I7" s="84"/>
      <c r="J7" s="6"/>
    </row>
    <row r="8" spans="1:18" ht="39.950000000000003" customHeight="1" x14ac:dyDescent="0.25">
      <c r="A8" s="32" t="s">
        <v>0</v>
      </c>
      <c r="B8" s="32" t="str">
        <f>A1</f>
        <v>EXAMPLE SCORE SHEET</v>
      </c>
      <c r="C8" s="32" t="s">
        <v>1</v>
      </c>
      <c r="D8" s="32" t="s">
        <v>2</v>
      </c>
      <c r="E8" s="32" t="s">
        <v>3</v>
      </c>
      <c r="F8" s="32" t="s">
        <v>4</v>
      </c>
      <c r="G8" s="11" t="s">
        <v>5</v>
      </c>
      <c r="H8" s="12" t="s">
        <v>6</v>
      </c>
      <c r="I8" s="32" t="s">
        <v>11</v>
      </c>
      <c r="J8" s="6"/>
      <c r="L8" s="40" t="s">
        <v>44</v>
      </c>
      <c r="M8" s="40" t="s">
        <v>45</v>
      </c>
      <c r="N8" s="40" t="s">
        <v>46</v>
      </c>
    </row>
    <row r="9" spans="1:18" ht="39.950000000000003" customHeight="1" x14ac:dyDescent="0.25">
      <c r="A9" s="13" t="s">
        <v>1</v>
      </c>
      <c r="B9" s="43" t="s">
        <v>39</v>
      </c>
      <c r="C9" s="38"/>
      <c r="D9" s="35">
        <v>3</v>
      </c>
      <c r="E9" s="35">
        <v>3</v>
      </c>
      <c r="F9" s="35">
        <v>1</v>
      </c>
      <c r="G9" s="44">
        <v>1</v>
      </c>
      <c r="H9" s="45">
        <v>8</v>
      </c>
      <c r="I9" s="35">
        <v>1</v>
      </c>
      <c r="L9" s="42">
        <v>13</v>
      </c>
      <c r="M9" s="40">
        <v>8</v>
      </c>
      <c r="N9" s="40">
        <f>L9-M9</f>
        <v>5</v>
      </c>
      <c r="O9" s="57" t="s">
        <v>57</v>
      </c>
      <c r="P9" s="58"/>
      <c r="Q9" s="58"/>
      <c r="R9" s="58"/>
    </row>
    <row r="10" spans="1:18" ht="39.950000000000003" customHeight="1" x14ac:dyDescent="0.25">
      <c r="A10" s="13" t="s">
        <v>2</v>
      </c>
      <c r="B10" s="43" t="s">
        <v>40</v>
      </c>
      <c r="C10" s="35">
        <v>0</v>
      </c>
      <c r="D10" s="38"/>
      <c r="E10" s="35">
        <v>3</v>
      </c>
      <c r="F10" s="35">
        <v>0</v>
      </c>
      <c r="G10" s="44">
        <v>3</v>
      </c>
      <c r="H10" s="45">
        <v>6</v>
      </c>
      <c r="I10" s="35">
        <v>3</v>
      </c>
      <c r="L10" s="40"/>
      <c r="M10" s="40"/>
      <c r="N10" s="40"/>
    </row>
    <row r="11" spans="1:18" ht="39.950000000000003" customHeight="1" x14ac:dyDescent="0.25">
      <c r="A11" s="13" t="s">
        <v>3</v>
      </c>
      <c r="B11" s="43" t="s">
        <v>41</v>
      </c>
      <c r="C11" s="35">
        <v>0</v>
      </c>
      <c r="D11" s="35">
        <v>0</v>
      </c>
      <c r="E11" s="38"/>
      <c r="F11" s="35">
        <v>1</v>
      </c>
      <c r="G11" s="44">
        <v>3</v>
      </c>
      <c r="H11" s="45">
        <v>4</v>
      </c>
      <c r="I11" s="35">
        <v>4</v>
      </c>
      <c r="L11" s="40"/>
      <c r="M11" s="40"/>
      <c r="N11" s="40"/>
    </row>
    <row r="12" spans="1:18" ht="39.950000000000003" customHeight="1" x14ac:dyDescent="0.25">
      <c r="A12" s="13" t="s">
        <v>4</v>
      </c>
      <c r="B12" s="43" t="s">
        <v>42</v>
      </c>
      <c r="C12" s="35">
        <v>1</v>
      </c>
      <c r="D12" s="35">
        <v>3</v>
      </c>
      <c r="E12" s="35">
        <v>1</v>
      </c>
      <c r="F12" s="38"/>
      <c r="G12" s="44">
        <v>3</v>
      </c>
      <c r="H12" s="45">
        <v>8</v>
      </c>
      <c r="I12" s="35">
        <v>2</v>
      </c>
      <c r="L12" s="40">
        <v>9</v>
      </c>
      <c r="M12" s="40">
        <v>4</v>
      </c>
      <c r="N12" s="40">
        <f>L12-M12</f>
        <v>5</v>
      </c>
    </row>
    <row r="13" spans="1:18" ht="39.950000000000003" customHeight="1" x14ac:dyDescent="0.25">
      <c r="A13" s="13" t="s">
        <v>5</v>
      </c>
      <c r="B13" s="43" t="s">
        <v>43</v>
      </c>
      <c r="C13" s="35">
        <v>1</v>
      </c>
      <c r="D13" s="35">
        <v>0</v>
      </c>
      <c r="E13" s="35">
        <v>0</v>
      </c>
      <c r="F13" s="35">
        <v>0</v>
      </c>
      <c r="G13" s="39"/>
      <c r="H13" s="45">
        <v>1</v>
      </c>
      <c r="I13" s="35">
        <v>5</v>
      </c>
      <c r="L13" s="41"/>
      <c r="M13" s="41"/>
      <c r="N13" s="41"/>
    </row>
    <row r="14" spans="1:18" x14ac:dyDescent="0.25">
      <c r="A14" s="6"/>
      <c r="B14" s="6"/>
      <c r="C14" s="7"/>
      <c r="D14" s="7"/>
      <c r="E14" s="7"/>
      <c r="F14" s="7"/>
      <c r="G14" s="7"/>
      <c r="H14" s="7"/>
      <c r="I14" s="6"/>
      <c r="J14" s="6"/>
    </row>
    <row r="15" spans="1:18" ht="30" customHeight="1" x14ac:dyDescent="0.25">
      <c r="A15" s="131" t="s">
        <v>7</v>
      </c>
      <c r="B15" s="131" t="s">
        <v>12</v>
      </c>
      <c r="C15" s="132" t="s">
        <v>8</v>
      </c>
      <c r="D15" s="132"/>
      <c r="E15" s="132"/>
      <c r="F15" s="133" t="s">
        <v>9</v>
      </c>
      <c r="G15" s="133"/>
      <c r="H15" s="133"/>
      <c r="I15" s="131" t="s">
        <v>10</v>
      </c>
      <c r="J15" s="131"/>
      <c r="K15" s="131"/>
      <c r="L15" s="131"/>
      <c r="M15" s="131"/>
      <c r="N15" s="131"/>
    </row>
    <row r="16" spans="1:18" ht="22.5" customHeight="1" x14ac:dyDescent="0.25">
      <c r="A16" s="131"/>
      <c r="B16" s="131"/>
      <c r="C16" s="32" t="s">
        <v>13</v>
      </c>
      <c r="D16" s="16" t="s">
        <v>15</v>
      </c>
      <c r="E16" s="16" t="s">
        <v>14</v>
      </c>
      <c r="F16" s="33" t="s">
        <v>13</v>
      </c>
      <c r="G16" s="17" t="s">
        <v>29</v>
      </c>
      <c r="H16" s="17" t="s">
        <v>14</v>
      </c>
      <c r="I16" s="131"/>
      <c r="J16" s="131"/>
      <c r="K16" s="131"/>
      <c r="L16" s="131"/>
      <c r="M16" s="131"/>
      <c r="N16" s="131"/>
    </row>
    <row r="17" spans="1:14" ht="30" customHeight="1" x14ac:dyDescent="0.25">
      <c r="A17" s="46">
        <v>0.39583333333333331</v>
      </c>
      <c r="B17" s="34" t="s">
        <v>3</v>
      </c>
      <c r="C17" s="34" t="s">
        <v>1</v>
      </c>
      <c r="D17" s="20" t="s">
        <v>30</v>
      </c>
      <c r="E17" s="21" t="s">
        <v>2</v>
      </c>
      <c r="F17" s="36">
        <v>2</v>
      </c>
      <c r="G17" s="20" t="s">
        <v>29</v>
      </c>
      <c r="H17" s="37">
        <v>1</v>
      </c>
      <c r="I17" s="128" t="s">
        <v>49</v>
      </c>
      <c r="J17" s="128"/>
      <c r="K17" s="128"/>
      <c r="L17" s="128"/>
      <c r="M17" s="128"/>
      <c r="N17" s="128"/>
    </row>
    <row r="18" spans="1:14" ht="30" customHeight="1" x14ac:dyDescent="0.25">
      <c r="A18" s="46">
        <v>0.40625</v>
      </c>
      <c r="B18" s="34" t="s">
        <v>1</v>
      </c>
      <c r="C18" s="34" t="s">
        <v>3</v>
      </c>
      <c r="D18" s="20" t="s">
        <v>30</v>
      </c>
      <c r="E18" s="21" t="s">
        <v>4</v>
      </c>
      <c r="F18" s="36">
        <v>1</v>
      </c>
      <c r="G18" s="20" t="s">
        <v>29</v>
      </c>
      <c r="H18" s="37">
        <v>1</v>
      </c>
      <c r="I18" s="128" t="s">
        <v>47</v>
      </c>
      <c r="J18" s="128"/>
      <c r="K18" s="128"/>
      <c r="L18" s="128"/>
      <c r="M18" s="128"/>
      <c r="N18" s="128"/>
    </row>
    <row r="19" spans="1:14" ht="30" customHeight="1" x14ac:dyDescent="0.25">
      <c r="A19" s="46">
        <v>0.41666666666666669</v>
      </c>
      <c r="B19" s="34" t="s">
        <v>2</v>
      </c>
      <c r="C19" s="34" t="s">
        <v>5</v>
      </c>
      <c r="D19" s="20" t="s">
        <v>30</v>
      </c>
      <c r="E19" s="21" t="s">
        <v>1</v>
      </c>
      <c r="F19" s="36">
        <v>4</v>
      </c>
      <c r="G19" s="20" t="s">
        <v>29</v>
      </c>
      <c r="H19" s="37">
        <v>4</v>
      </c>
      <c r="I19" s="128" t="s">
        <v>47</v>
      </c>
      <c r="J19" s="128"/>
      <c r="K19" s="128"/>
      <c r="L19" s="128"/>
      <c r="M19" s="128"/>
      <c r="N19" s="128"/>
    </row>
    <row r="20" spans="1:14" ht="30" customHeight="1" x14ac:dyDescent="0.25">
      <c r="A20" s="46">
        <v>0.42708333333333331</v>
      </c>
      <c r="B20" s="34" t="s">
        <v>5</v>
      </c>
      <c r="C20" s="34" t="s">
        <v>2</v>
      </c>
      <c r="D20" s="20" t="s">
        <v>30</v>
      </c>
      <c r="E20" s="21" t="s">
        <v>3</v>
      </c>
      <c r="F20" s="36">
        <v>2</v>
      </c>
      <c r="G20" s="20" t="s">
        <v>29</v>
      </c>
      <c r="H20" s="37">
        <v>1</v>
      </c>
      <c r="I20" s="128" t="s">
        <v>48</v>
      </c>
      <c r="J20" s="128"/>
      <c r="K20" s="128"/>
      <c r="L20" s="128"/>
      <c r="M20" s="128"/>
      <c r="N20" s="128"/>
    </row>
    <row r="21" spans="1:14" ht="30" customHeight="1" x14ac:dyDescent="0.25">
      <c r="A21" s="46">
        <v>0.4375</v>
      </c>
      <c r="B21" s="34" t="s">
        <v>3</v>
      </c>
      <c r="C21" s="34" t="s">
        <v>4</v>
      </c>
      <c r="D21" s="20" t="s">
        <v>30</v>
      </c>
      <c r="E21" s="21" t="s">
        <v>5</v>
      </c>
      <c r="F21" s="36">
        <v>3</v>
      </c>
      <c r="G21" s="20" t="s">
        <v>29</v>
      </c>
      <c r="H21" s="37">
        <v>1</v>
      </c>
      <c r="I21" s="128" t="s">
        <v>50</v>
      </c>
      <c r="J21" s="128"/>
      <c r="K21" s="128"/>
      <c r="L21" s="128"/>
      <c r="M21" s="128"/>
      <c r="N21" s="128"/>
    </row>
    <row r="22" spans="1:14" ht="30" customHeight="1" x14ac:dyDescent="0.25">
      <c r="A22" s="46">
        <v>0.44791666666666669</v>
      </c>
      <c r="B22" s="34" t="s">
        <v>4</v>
      </c>
      <c r="C22" s="34" t="s">
        <v>3</v>
      </c>
      <c r="D22" s="20" t="s">
        <v>30</v>
      </c>
      <c r="E22" s="21" t="s">
        <v>1</v>
      </c>
      <c r="F22" s="36">
        <v>1</v>
      </c>
      <c r="G22" s="20" t="s">
        <v>29</v>
      </c>
      <c r="H22" s="37">
        <v>5</v>
      </c>
      <c r="I22" s="128" t="s">
        <v>49</v>
      </c>
      <c r="J22" s="128"/>
      <c r="K22" s="128"/>
      <c r="L22" s="128"/>
      <c r="M22" s="128"/>
      <c r="N22" s="128"/>
    </row>
    <row r="23" spans="1:14" ht="30" customHeight="1" x14ac:dyDescent="0.25">
      <c r="A23" s="46">
        <v>0.45833333333333331</v>
      </c>
      <c r="B23" s="34" t="s">
        <v>1</v>
      </c>
      <c r="C23" s="34" t="s">
        <v>2</v>
      </c>
      <c r="D23" s="20" t="s">
        <v>30</v>
      </c>
      <c r="E23" s="21" t="s">
        <v>5</v>
      </c>
      <c r="F23" s="36">
        <v>2</v>
      </c>
      <c r="G23" s="20" t="s">
        <v>29</v>
      </c>
      <c r="H23" s="37">
        <v>1</v>
      </c>
      <c r="I23" s="128" t="s">
        <v>48</v>
      </c>
      <c r="J23" s="128"/>
      <c r="K23" s="128"/>
      <c r="L23" s="128"/>
      <c r="M23" s="128"/>
      <c r="N23" s="128"/>
    </row>
    <row r="24" spans="1:14" ht="30" customHeight="1" x14ac:dyDescent="0.25">
      <c r="A24" s="46">
        <v>0.46875</v>
      </c>
      <c r="B24" s="34" t="s">
        <v>2</v>
      </c>
      <c r="C24" s="34" t="s">
        <v>1</v>
      </c>
      <c r="D24" s="20" t="s">
        <v>30</v>
      </c>
      <c r="E24" s="21" t="s">
        <v>4</v>
      </c>
      <c r="F24" s="36">
        <v>2</v>
      </c>
      <c r="G24" s="20" t="s">
        <v>29</v>
      </c>
      <c r="H24" s="37">
        <v>2</v>
      </c>
      <c r="I24" s="128" t="s">
        <v>47</v>
      </c>
      <c r="J24" s="128"/>
      <c r="K24" s="128"/>
      <c r="L24" s="128"/>
      <c r="M24" s="128"/>
      <c r="N24" s="128"/>
    </row>
    <row r="25" spans="1:14" ht="30" customHeight="1" x14ac:dyDescent="0.25">
      <c r="A25" s="46">
        <v>0.47916666666666669</v>
      </c>
      <c r="B25" s="34" t="s">
        <v>4</v>
      </c>
      <c r="C25" s="34" t="s">
        <v>5</v>
      </c>
      <c r="D25" s="20" t="s">
        <v>30</v>
      </c>
      <c r="E25" s="21" t="s">
        <v>3</v>
      </c>
      <c r="F25" s="36">
        <v>1</v>
      </c>
      <c r="G25" s="20" t="s">
        <v>29</v>
      </c>
      <c r="H25" s="37">
        <v>4</v>
      </c>
      <c r="I25" s="128" t="s">
        <v>51</v>
      </c>
      <c r="J25" s="128"/>
      <c r="K25" s="128"/>
      <c r="L25" s="128"/>
      <c r="M25" s="128"/>
      <c r="N25" s="128"/>
    </row>
    <row r="26" spans="1:14" ht="30" customHeight="1" x14ac:dyDescent="0.25">
      <c r="A26" s="46">
        <v>0.48958333333333331</v>
      </c>
      <c r="B26" s="34" t="s">
        <v>3</v>
      </c>
      <c r="C26" s="34" t="s">
        <v>4</v>
      </c>
      <c r="D26" s="20" t="s">
        <v>30</v>
      </c>
      <c r="E26" s="21" t="s">
        <v>2</v>
      </c>
      <c r="F26" s="36">
        <v>3</v>
      </c>
      <c r="G26" s="20" t="s">
        <v>29</v>
      </c>
      <c r="H26" s="37">
        <v>0</v>
      </c>
      <c r="I26" s="128" t="s">
        <v>50</v>
      </c>
      <c r="J26" s="128"/>
      <c r="K26" s="128"/>
      <c r="L26" s="128"/>
      <c r="M26" s="128"/>
      <c r="N26" s="128"/>
    </row>
  </sheetData>
  <sheetProtection sheet="1" objects="1" scenarios="1"/>
  <mergeCells count="26">
    <mergeCell ref="C5:E5"/>
    <mergeCell ref="A1:J1"/>
    <mergeCell ref="A2:J2"/>
    <mergeCell ref="C3:E3"/>
    <mergeCell ref="G3:H3"/>
    <mergeCell ref="C4:E4"/>
    <mergeCell ref="A3:B3"/>
    <mergeCell ref="A4:B4"/>
    <mergeCell ref="A5:B5"/>
    <mergeCell ref="A15:A16"/>
    <mergeCell ref="B15:B16"/>
    <mergeCell ref="C15:E15"/>
    <mergeCell ref="F15:H15"/>
    <mergeCell ref="I15:N16"/>
    <mergeCell ref="I26:N26"/>
    <mergeCell ref="L5:N5"/>
    <mergeCell ref="L3:N3"/>
    <mergeCell ref="I21:N21"/>
    <mergeCell ref="I22:N22"/>
    <mergeCell ref="I23:N23"/>
    <mergeCell ref="I24:N24"/>
    <mergeCell ref="I25:N25"/>
    <mergeCell ref="I17:N17"/>
    <mergeCell ref="I18:N18"/>
    <mergeCell ref="I19:N19"/>
    <mergeCell ref="I20:N20"/>
  </mergeCells>
  <hyperlinks>
    <hyperlink ref="L5" location="Navigation!A1" display="Click for Summary Page" xr:uid="{00000000-0004-0000-0100-000000000000}"/>
  </hyperlinks>
  <pageMargins left="0.51181102362204722" right="0.51181102362204722" top="0.55118110236220474" bottom="0.55118110236220474" header="0.11811023622047245"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A1:B32"/>
  <sheetViews>
    <sheetView showGridLines="0" view="pageBreakPreview" zoomScale="90" zoomScaleNormal="100" zoomScaleSheetLayoutView="90" workbookViewId="0">
      <selection activeCell="A4" sqref="A4:A32"/>
    </sheetView>
  </sheetViews>
  <sheetFormatPr defaultColWidth="9.140625" defaultRowHeight="15" x14ac:dyDescent="0.25"/>
  <cols>
    <col min="1" max="1" width="151" style="4" customWidth="1"/>
    <col min="2" max="2" width="8" style="8" customWidth="1"/>
    <col min="3" max="3" width="13.5703125" style="4" customWidth="1"/>
    <col min="4" max="4" width="9.140625" style="4"/>
    <col min="5" max="5" width="9.140625" style="4" customWidth="1"/>
    <col min="6" max="16384" width="9.140625" style="4"/>
  </cols>
  <sheetData>
    <row r="1" spans="1:2" ht="24" customHeight="1" x14ac:dyDescent="0.25">
      <c r="A1" s="85" t="str">
        <f>Navigation!A1</f>
        <v>MINI LEAGUE CUP - 2022 / 2023</v>
      </c>
    </row>
    <row r="2" spans="1:2" ht="15.75" x14ac:dyDescent="0.25">
      <c r="B2" s="107" t="s">
        <v>105</v>
      </c>
    </row>
    <row r="3" spans="1:2" ht="28.5" customHeight="1" x14ac:dyDescent="0.25">
      <c r="A3" s="59" t="s">
        <v>81</v>
      </c>
    </row>
    <row r="4" spans="1:2" ht="37.5" customHeight="1" x14ac:dyDescent="0.25">
      <c r="A4" s="144" t="s">
        <v>123</v>
      </c>
    </row>
    <row r="5" spans="1:2" ht="15" customHeight="1" x14ac:dyDescent="0.25">
      <c r="A5" s="144"/>
    </row>
    <row r="6" spans="1:2" ht="15" customHeight="1" x14ac:dyDescent="0.25">
      <c r="A6" s="144"/>
    </row>
    <row r="7" spans="1:2" ht="15" customHeight="1" x14ac:dyDescent="0.25">
      <c r="A7" s="144"/>
    </row>
    <row r="8" spans="1:2" ht="15" customHeight="1" x14ac:dyDescent="0.25">
      <c r="A8" s="144"/>
    </row>
    <row r="9" spans="1:2" ht="15" customHeight="1" x14ac:dyDescent="0.25">
      <c r="A9" s="144"/>
    </row>
    <row r="10" spans="1:2" ht="15" customHeight="1" x14ac:dyDescent="0.25">
      <c r="A10" s="144"/>
    </row>
    <row r="11" spans="1:2" ht="15" customHeight="1" x14ac:dyDescent="0.25">
      <c r="A11" s="144"/>
    </row>
    <row r="12" spans="1:2" ht="15" customHeight="1" x14ac:dyDescent="0.25">
      <c r="A12" s="144"/>
    </row>
    <row r="13" spans="1:2" ht="15" customHeight="1" x14ac:dyDescent="0.25">
      <c r="A13" s="144"/>
    </row>
    <row r="14" spans="1:2" ht="15" customHeight="1" x14ac:dyDescent="0.25">
      <c r="A14" s="144"/>
    </row>
    <row r="15" spans="1:2" ht="15" customHeight="1" x14ac:dyDescent="0.25">
      <c r="A15" s="144"/>
    </row>
    <row r="16" spans="1:2" ht="15" customHeight="1" x14ac:dyDescent="0.25">
      <c r="A16" s="144"/>
    </row>
    <row r="17" spans="1:1" ht="15" customHeight="1" x14ac:dyDescent="0.25">
      <c r="A17" s="144"/>
    </row>
    <row r="18" spans="1:1" ht="15" customHeight="1" x14ac:dyDescent="0.25">
      <c r="A18" s="144"/>
    </row>
    <row r="19" spans="1:1" ht="15" customHeight="1" x14ac:dyDescent="0.25">
      <c r="A19" s="144"/>
    </row>
    <row r="20" spans="1:1" ht="15" customHeight="1" x14ac:dyDescent="0.25">
      <c r="A20" s="144"/>
    </row>
    <row r="21" spans="1:1" ht="15" customHeight="1" x14ac:dyDescent="0.25">
      <c r="A21" s="144"/>
    </row>
    <row r="22" spans="1:1" ht="15" customHeight="1" x14ac:dyDescent="0.25">
      <c r="A22" s="144"/>
    </row>
    <row r="23" spans="1:1" ht="15" customHeight="1" x14ac:dyDescent="0.25">
      <c r="A23" s="144"/>
    </row>
    <row r="24" spans="1:1" ht="118.5" customHeight="1" x14ac:dyDescent="0.25">
      <c r="A24" s="144"/>
    </row>
    <row r="25" spans="1:1" ht="15" customHeight="1" x14ac:dyDescent="0.25">
      <c r="A25" s="144"/>
    </row>
    <row r="26" spans="1:1" ht="15" customHeight="1" x14ac:dyDescent="0.25">
      <c r="A26" s="144"/>
    </row>
    <row r="27" spans="1:1" ht="15" customHeight="1" x14ac:dyDescent="0.25">
      <c r="A27" s="144"/>
    </row>
    <row r="28" spans="1:1" ht="15" customHeight="1" x14ac:dyDescent="0.25">
      <c r="A28" s="144"/>
    </row>
    <row r="29" spans="1:1" ht="15" customHeight="1" x14ac:dyDescent="0.25">
      <c r="A29" s="144"/>
    </row>
    <row r="30" spans="1:1" ht="15" customHeight="1" x14ac:dyDescent="0.25">
      <c r="A30" s="144"/>
    </row>
    <row r="31" spans="1:1" ht="15" customHeight="1" x14ac:dyDescent="0.25">
      <c r="A31" s="144"/>
    </row>
    <row r="32" spans="1:1" ht="184.5" customHeight="1" x14ac:dyDescent="0.25">
      <c r="A32" s="144"/>
    </row>
  </sheetData>
  <sheetProtection sheet="1" objects="1" scenarios="1"/>
  <mergeCells count="1">
    <mergeCell ref="A4:A32"/>
  </mergeCells>
  <hyperlinks>
    <hyperlink ref="B2" location="Navigation!A1" display="HOME" xr:uid="{7FC9E69D-2985-4064-AD14-DD34231F56F9}"/>
  </hyperlinks>
  <pageMargins left="0.51181102362204722" right="0.51181102362204722" top="0.55118110236220474" bottom="0.55118110236220474" header="0.11811023622047245"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00"/>
    <pageSetUpPr fitToPage="1"/>
  </sheetPr>
  <dimension ref="A1:E49"/>
  <sheetViews>
    <sheetView showGridLines="0" view="pageBreakPreview" zoomScale="110" zoomScaleNormal="100" zoomScaleSheetLayoutView="110" workbookViewId="0">
      <selection activeCell="E44" sqref="E44:E48"/>
    </sheetView>
  </sheetViews>
  <sheetFormatPr defaultRowHeight="15" x14ac:dyDescent="0.25"/>
  <cols>
    <col min="1" max="1" width="19.28515625" customWidth="1"/>
    <col min="2" max="2" width="12.85546875" style="50" customWidth="1"/>
    <col min="3" max="3" width="22.7109375" style="2" bestFit="1" customWidth="1"/>
    <col min="4" max="4" width="13.42578125" style="50" customWidth="1"/>
    <col min="5" max="5" width="23.140625" customWidth="1"/>
    <col min="6" max="6" width="4.140625" customWidth="1"/>
  </cols>
  <sheetData>
    <row r="1" spans="1:5" ht="27.75" customHeight="1" x14ac:dyDescent="0.45">
      <c r="A1" s="147" t="str">
        <f>Navigation!A1</f>
        <v>MINI LEAGUE CUP - 2022 / 2023</v>
      </c>
      <c r="B1" s="147"/>
      <c r="C1" s="147"/>
      <c r="D1" s="147"/>
      <c r="E1" s="147"/>
    </row>
    <row r="3" spans="1:5" s="75" customFormat="1" ht="18.75" x14ac:dyDescent="0.3">
      <c r="A3" s="76" t="s">
        <v>101</v>
      </c>
      <c r="B3" s="77"/>
      <c r="C3" s="76" t="s">
        <v>102</v>
      </c>
      <c r="D3" s="78"/>
      <c r="E3" s="76" t="s">
        <v>103</v>
      </c>
    </row>
    <row r="4" spans="1:5" x14ac:dyDescent="0.25">
      <c r="A4" s="79"/>
      <c r="B4" s="1"/>
      <c r="C4" s="79"/>
      <c r="E4" s="79"/>
    </row>
    <row r="5" spans="1:5" x14ac:dyDescent="0.25">
      <c r="A5" s="82" t="s">
        <v>17</v>
      </c>
      <c r="B5" s="80"/>
      <c r="C5" s="82" t="s">
        <v>17</v>
      </c>
      <c r="E5" s="82" t="s">
        <v>18</v>
      </c>
    </row>
    <row r="6" spans="1:5" x14ac:dyDescent="0.25">
      <c r="A6" s="27" t="s">
        <v>19</v>
      </c>
      <c r="B6" s="1"/>
      <c r="C6" s="28" t="s">
        <v>54</v>
      </c>
      <c r="E6" s="31" t="s">
        <v>58</v>
      </c>
    </row>
    <row r="7" spans="1:5" x14ac:dyDescent="0.25">
      <c r="A7" s="27" t="s">
        <v>20</v>
      </c>
      <c r="B7" s="1"/>
      <c r="C7" s="29" t="s">
        <v>55</v>
      </c>
      <c r="E7" s="31" t="s">
        <v>59</v>
      </c>
    </row>
    <row r="8" spans="1:5" x14ac:dyDescent="0.25">
      <c r="A8" s="27" t="s">
        <v>21</v>
      </c>
      <c r="B8" s="1"/>
      <c r="C8" s="30" t="s">
        <v>56</v>
      </c>
      <c r="E8" s="31" t="s">
        <v>60</v>
      </c>
    </row>
    <row r="9" spans="1:5" x14ac:dyDescent="0.25">
      <c r="A9" s="26" t="s">
        <v>22</v>
      </c>
      <c r="B9" s="1"/>
      <c r="C9" s="26">
        <v>4</v>
      </c>
      <c r="E9" s="31" t="s">
        <v>61</v>
      </c>
    </row>
    <row r="10" spans="1:5" x14ac:dyDescent="0.25">
      <c r="A10" s="26" t="s">
        <v>23</v>
      </c>
      <c r="B10" s="1">
        <v>5</v>
      </c>
      <c r="C10" s="102">
        <v>5</v>
      </c>
      <c r="D10" s="50">
        <v>5</v>
      </c>
    </row>
    <row r="11" spans="1:5" x14ac:dyDescent="0.25">
      <c r="C11"/>
    </row>
    <row r="12" spans="1:5" x14ac:dyDescent="0.25">
      <c r="B12" s="1"/>
      <c r="C12" s="82" t="s">
        <v>24</v>
      </c>
      <c r="E12" s="82" t="s">
        <v>25</v>
      </c>
    </row>
    <row r="13" spans="1:5" x14ac:dyDescent="0.25">
      <c r="A13" s="82" t="s">
        <v>24</v>
      </c>
      <c r="B13" s="1"/>
      <c r="C13" s="28" t="s">
        <v>54</v>
      </c>
      <c r="E13" s="29" t="s">
        <v>62</v>
      </c>
    </row>
    <row r="14" spans="1:5" x14ac:dyDescent="0.25">
      <c r="A14" s="27" t="s">
        <v>19</v>
      </c>
      <c r="B14" s="1"/>
      <c r="C14" s="29" t="s">
        <v>55</v>
      </c>
      <c r="E14" s="29" t="s">
        <v>63</v>
      </c>
    </row>
    <row r="15" spans="1:5" x14ac:dyDescent="0.25">
      <c r="A15" s="27" t="s">
        <v>20</v>
      </c>
      <c r="B15" s="1"/>
      <c r="C15" s="30" t="s">
        <v>56</v>
      </c>
      <c r="E15" s="29" t="s">
        <v>67</v>
      </c>
    </row>
    <row r="16" spans="1:5" x14ac:dyDescent="0.25">
      <c r="A16" s="27" t="s">
        <v>21</v>
      </c>
      <c r="B16" s="1"/>
      <c r="C16" s="26">
        <v>4</v>
      </c>
      <c r="E16" s="29" t="s">
        <v>68</v>
      </c>
    </row>
    <row r="17" spans="1:5" x14ac:dyDescent="0.25">
      <c r="A17" s="26" t="s">
        <v>22</v>
      </c>
      <c r="B17" s="1"/>
      <c r="C17" s="102">
        <v>5</v>
      </c>
      <c r="D17" s="50">
        <v>5</v>
      </c>
    </row>
    <row r="18" spans="1:5" x14ac:dyDescent="0.25">
      <c r="A18" s="26" t="s">
        <v>23</v>
      </c>
      <c r="B18" s="1">
        <v>5</v>
      </c>
      <c r="C18"/>
    </row>
    <row r="19" spans="1:5" x14ac:dyDescent="0.25">
      <c r="C19" s="82" t="s">
        <v>26</v>
      </c>
      <c r="E19" s="82" t="s">
        <v>27</v>
      </c>
    </row>
    <row r="20" spans="1:5" x14ac:dyDescent="0.25">
      <c r="B20" s="1"/>
      <c r="C20" s="28" t="s">
        <v>54</v>
      </c>
      <c r="E20" s="30" t="s">
        <v>64</v>
      </c>
    </row>
    <row r="21" spans="1:5" x14ac:dyDescent="0.25">
      <c r="A21" s="82" t="s">
        <v>26</v>
      </c>
      <c r="B21" s="1"/>
      <c r="C21" s="29" t="s">
        <v>55</v>
      </c>
      <c r="E21" s="30" t="s">
        <v>65</v>
      </c>
    </row>
    <row r="22" spans="1:5" x14ac:dyDescent="0.25">
      <c r="A22" s="27" t="s">
        <v>19</v>
      </c>
      <c r="C22" s="30" t="s">
        <v>56</v>
      </c>
      <c r="E22" s="30" t="s">
        <v>65</v>
      </c>
    </row>
    <row r="23" spans="1:5" x14ac:dyDescent="0.25">
      <c r="A23" s="27" t="s">
        <v>20</v>
      </c>
      <c r="C23" s="26">
        <v>4</v>
      </c>
      <c r="E23" s="30" t="s">
        <v>66</v>
      </c>
    </row>
    <row r="24" spans="1:5" x14ac:dyDescent="0.25">
      <c r="A24" s="27" t="s">
        <v>21</v>
      </c>
      <c r="C24" s="26">
        <v>5</v>
      </c>
      <c r="D24" s="50">
        <v>5</v>
      </c>
    </row>
    <row r="25" spans="1:5" x14ac:dyDescent="0.25">
      <c r="A25" s="26" t="s">
        <v>22</v>
      </c>
      <c r="C25"/>
      <c r="E25" s="79">
        <v>12</v>
      </c>
    </row>
    <row r="26" spans="1:5" x14ac:dyDescent="0.25">
      <c r="A26" s="26" t="s">
        <v>23</v>
      </c>
      <c r="B26" s="50">
        <v>5</v>
      </c>
      <c r="C26" s="83" t="s">
        <v>28</v>
      </c>
    </row>
    <row r="27" spans="1:5" x14ac:dyDescent="0.25">
      <c r="C27" s="28" t="s">
        <v>54</v>
      </c>
      <c r="E27" s="79"/>
    </row>
    <row r="28" spans="1:5" ht="15" customHeight="1" x14ac:dyDescent="0.25">
      <c r="C28" s="29" t="s">
        <v>55</v>
      </c>
    </row>
    <row r="29" spans="1:5" ht="15" customHeight="1" x14ac:dyDescent="0.25">
      <c r="A29" s="82" t="s">
        <v>28</v>
      </c>
      <c r="C29" s="30" t="s">
        <v>56</v>
      </c>
    </row>
    <row r="30" spans="1:5" x14ac:dyDescent="0.25">
      <c r="A30" s="27" t="s">
        <v>19</v>
      </c>
      <c r="C30" s="26">
        <v>4</v>
      </c>
    </row>
    <row r="31" spans="1:5" x14ac:dyDescent="0.25">
      <c r="A31" s="27" t="s">
        <v>20</v>
      </c>
      <c r="C31" s="26">
        <v>5</v>
      </c>
      <c r="D31" s="50">
        <v>5</v>
      </c>
    </row>
    <row r="32" spans="1:5" x14ac:dyDescent="0.25">
      <c r="A32" s="27" t="s">
        <v>21</v>
      </c>
    </row>
    <row r="33" spans="1:5" x14ac:dyDescent="0.25">
      <c r="A33" s="26" t="s">
        <v>22</v>
      </c>
      <c r="C33" s="2" t="s">
        <v>34</v>
      </c>
      <c r="D33" s="50">
        <f>SUM(D5:D31)</f>
        <v>20</v>
      </c>
    </row>
    <row r="34" spans="1:5" x14ac:dyDescent="0.25">
      <c r="A34" s="26" t="s">
        <v>23</v>
      </c>
      <c r="B34" s="50">
        <v>5</v>
      </c>
    </row>
    <row r="35" spans="1:5" x14ac:dyDescent="0.25">
      <c r="C35" s="79" t="s">
        <v>95</v>
      </c>
      <c r="D35" s="105"/>
    </row>
    <row r="36" spans="1:5" x14ac:dyDescent="0.25">
      <c r="A36" s="82" t="s">
        <v>78</v>
      </c>
      <c r="B36"/>
      <c r="C36" s="79" t="s">
        <v>94</v>
      </c>
      <c r="D36" s="105"/>
    </row>
    <row r="37" spans="1:5" x14ac:dyDescent="0.25">
      <c r="A37" s="27" t="s">
        <v>19</v>
      </c>
      <c r="C37"/>
    </row>
    <row r="38" spans="1:5" x14ac:dyDescent="0.25">
      <c r="A38" s="27" t="s">
        <v>20</v>
      </c>
      <c r="C38" s="50"/>
    </row>
    <row r="39" spans="1:5" x14ac:dyDescent="0.25">
      <c r="A39" s="27" t="s">
        <v>21</v>
      </c>
    </row>
    <row r="40" spans="1:5" ht="15.75" customHeight="1" x14ac:dyDescent="0.4">
      <c r="A40" s="26" t="s">
        <v>22</v>
      </c>
      <c r="D40" s="51"/>
    </row>
    <row r="41" spans="1:5" x14ac:dyDescent="0.25">
      <c r="A41" s="26" t="s">
        <v>23</v>
      </c>
      <c r="B41" s="50">
        <v>5</v>
      </c>
    </row>
    <row r="43" spans="1:5" x14ac:dyDescent="0.25">
      <c r="A43" s="82" t="s">
        <v>79</v>
      </c>
      <c r="B43"/>
      <c r="C43"/>
      <c r="D43"/>
    </row>
    <row r="44" spans="1:5" x14ac:dyDescent="0.25">
      <c r="A44" s="27" t="s">
        <v>19</v>
      </c>
      <c r="E44" s="145" t="s">
        <v>37</v>
      </c>
    </row>
    <row r="45" spans="1:5" x14ac:dyDescent="0.25">
      <c r="A45" s="27" t="s">
        <v>20</v>
      </c>
      <c r="E45" s="146"/>
    </row>
    <row r="46" spans="1:5" x14ac:dyDescent="0.25">
      <c r="A46" s="27" t="s">
        <v>21</v>
      </c>
      <c r="E46" s="146"/>
    </row>
    <row r="47" spans="1:5" x14ac:dyDescent="0.25">
      <c r="A47" s="26" t="s">
        <v>22</v>
      </c>
      <c r="E47" s="146"/>
    </row>
    <row r="48" spans="1:5" x14ac:dyDescent="0.25">
      <c r="A48" s="26" t="s">
        <v>23</v>
      </c>
      <c r="B48" s="50">
        <v>5</v>
      </c>
      <c r="E48" s="146"/>
    </row>
    <row r="49" spans="1:5" ht="26.25" x14ac:dyDescent="0.25">
      <c r="A49" s="79" t="s">
        <v>34</v>
      </c>
      <c r="B49" s="50">
        <f>SUM(B5:B48)</f>
        <v>30</v>
      </c>
      <c r="C49" t="s">
        <v>53</v>
      </c>
      <c r="E49" s="81" t="s">
        <v>77</v>
      </c>
    </row>
  </sheetData>
  <sheetProtection sheet="1" objects="1" scenarios="1"/>
  <mergeCells count="2">
    <mergeCell ref="E44:E48"/>
    <mergeCell ref="A1:E1"/>
  </mergeCells>
  <hyperlinks>
    <hyperlink ref="E44" location="Navigation!A1" display="Click for Summary Page" xr:uid="{00000000-0004-0000-0800-000000000000}"/>
  </hyperlinks>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J37"/>
  <sheetViews>
    <sheetView showGridLines="0" view="pageBreakPreview" zoomScale="120" zoomScaleNormal="100" zoomScaleSheetLayoutView="120" workbookViewId="0">
      <selection activeCell="D19" sqref="D19"/>
    </sheetView>
  </sheetViews>
  <sheetFormatPr defaultRowHeight="15" x14ac:dyDescent="0.25"/>
  <cols>
    <col min="1" max="1" width="3.42578125" style="2" bestFit="1" customWidth="1"/>
    <col min="2" max="2" width="43.42578125" bestFit="1" customWidth="1"/>
    <col min="3" max="3" width="5.28515625" customWidth="1"/>
    <col min="4" max="4" width="37.28515625" style="1" bestFit="1" customWidth="1"/>
    <col min="5" max="5" width="5.85546875" customWidth="1"/>
    <col min="6" max="6" width="31.42578125" bestFit="1" customWidth="1"/>
    <col min="7" max="7" width="4.42578125" customWidth="1"/>
    <col min="10" max="10" width="20.28515625" bestFit="1" customWidth="1"/>
  </cols>
  <sheetData>
    <row r="1" spans="1:10" ht="26.25" x14ac:dyDescent="0.25">
      <c r="B1" s="100" t="s">
        <v>104</v>
      </c>
      <c r="D1"/>
      <c r="F1" s="74" t="s">
        <v>37</v>
      </c>
    </row>
    <row r="3" spans="1:10" x14ac:dyDescent="0.25">
      <c r="A3" s="26">
        <v>1</v>
      </c>
      <c r="B3" s="111" t="s">
        <v>112</v>
      </c>
      <c r="D3" s="108" t="s">
        <v>17</v>
      </c>
      <c r="F3" s="108" t="s">
        <v>24</v>
      </c>
      <c r="J3" s="109"/>
    </row>
    <row r="4" spans="1:10" x14ac:dyDescent="0.25">
      <c r="A4" s="26">
        <v>2</v>
      </c>
      <c r="B4" s="111" t="s">
        <v>92</v>
      </c>
      <c r="D4" s="110" t="s">
        <v>89</v>
      </c>
      <c r="F4" s="110" t="s">
        <v>117</v>
      </c>
      <c r="J4" s="109"/>
    </row>
    <row r="5" spans="1:10" x14ac:dyDescent="0.25">
      <c r="A5" s="26">
        <v>3</v>
      </c>
      <c r="B5" s="111" t="s">
        <v>124</v>
      </c>
      <c r="D5" s="112" t="s">
        <v>124</v>
      </c>
      <c r="F5" s="112" t="s">
        <v>119</v>
      </c>
      <c r="G5" s="101"/>
      <c r="J5" s="109"/>
    </row>
    <row r="6" spans="1:10" x14ac:dyDescent="0.25">
      <c r="A6" s="26">
        <v>4</v>
      </c>
      <c r="B6" s="111" t="s">
        <v>113</v>
      </c>
      <c r="D6" s="112" t="s">
        <v>107</v>
      </c>
      <c r="F6" s="112" t="s">
        <v>112</v>
      </c>
      <c r="J6" s="109"/>
    </row>
    <row r="7" spans="1:10" x14ac:dyDescent="0.25">
      <c r="A7" s="26">
        <v>5</v>
      </c>
      <c r="B7" s="111" t="s">
        <v>116</v>
      </c>
      <c r="D7" s="112" t="s">
        <v>113</v>
      </c>
      <c r="F7" s="112" t="s">
        <v>93</v>
      </c>
      <c r="J7" s="109"/>
    </row>
    <row r="8" spans="1:10" x14ac:dyDescent="0.25">
      <c r="A8" s="26">
        <v>6</v>
      </c>
      <c r="B8" s="111" t="s">
        <v>111</v>
      </c>
      <c r="D8" s="112" t="s">
        <v>111</v>
      </c>
      <c r="F8" s="112" t="s">
        <v>108</v>
      </c>
    </row>
    <row r="9" spans="1:10" x14ac:dyDescent="0.25">
      <c r="A9" s="26">
        <v>7</v>
      </c>
      <c r="B9" s="111" t="s">
        <v>89</v>
      </c>
    </row>
    <row r="10" spans="1:10" x14ac:dyDescent="0.25">
      <c r="A10" s="26">
        <v>8</v>
      </c>
      <c r="B10" s="111" t="s">
        <v>115</v>
      </c>
      <c r="D10" s="108" t="s">
        <v>26</v>
      </c>
      <c r="F10" s="108" t="s">
        <v>28</v>
      </c>
    </row>
    <row r="11" spans="1:10" x14ac:dyDescent="0.25">
      <c r="A11" s="26">
        <v>9</v>
      </c>
      <c r="B11" s="111" t="s">
        <v>118</v>
      </c>
      <c r="D11" s="110" t="s">
        <v>114</v>
      </c>
      <c r="F11" s="110" t="s">
        <v>90</v>
      </c>
    </row>
    <row r="12" spans="1:10" x14ac:dyDescent="0.25">
      <c r="A12" s="26">
        <v>10</v>
      </c>
      <c r="B12" s="111" t="s">
        <v>91</v>
      </c>
      <c r="D12" s="112" t="s">
        <v>118</v>
      </c>
      <c r="F12" s="112" t="s">
        <v>109</v>
      </c>
      <c r="J12" s="109"/>
    </row>
    <row r="13" spans="1:10" x14ac:dyDescent="0.25">
      <c r="A13" s="26">
        <v>11</v>
      </c>
      <c r="B13" s="111" t="s">
        <v>108</v>
      </c>
      <c r="D13" s="112" t="s">
        <v>88</v>
      </c>
      <c r="F13" s="112" t="s">
        <v>115</v>
      </c>
      <c r="J13" s="109"/>
    </row>
    <row r="14" spans="1:10" x14ac:dyDescent="0.25">
      <c r="A14" s="26">
        <v>12</v>
      </c>
      <c r="B14" s="111" t="s">
        <v>117</v>
      </c>
      <c r="D14" s="112" t="s">
        <v>91</v>
      </c>
      <c r="F14" s="112" t="s">
        <v>110</v>
      </c>
      <c r="G14" s="101"/>
      <c r="J14" s="109"/>
    </row>
    <row r="15" spans="1:10" x14ac:dyDescent="0.25">
      <c r="A15" s="26">
        <v>13</v>
      </c>
      <c r="B15" s="111" t="s">
        <v>110</v>
      </c>
      <c r="D15" s="112" t="s">
        <v>92</v>
      </c>
      <c r="F15" s="112" t="s">
        <v>116</v>
      </c>
      <c r="J15" s="109"/>
    </row>
    <row r="16" spans="1:10" x14ac:dyDescent="0.25">
      <c r="A16" s="26">
        <v>14</v>
      </c>
      <c r="B16" s="111" t="s">
        <v>114</v>
      </c>
    </row>
    <row r="17" spans="1:10" x14ac:dyDescent="0.25">
      <c r="A17" s="26">
        <v>15</v>
      </c>
      <c r="B17" s="111" t="s">
        <v>88</v>
      </c>
      <c r="J17" s="109"/>
    </row>
    <row r="18" spans="1:10" x14ac:dyDescent="0.25">
      <c r="A18" s="26">
        <v>16</v>
      </c>
      <c r="B18" s="111" t="s">
        <v>109</v>
      </c>
      <c r="J18" s="109"/>
    </row>
    <row r="19" spans="1:10" x14ac:dyDescent="0.25">
      <c r="A19" s="26">
        <v>17</v>
      </c>
      <c r="B19" s="111" t="s">
        <v>107</v>
      </c>
    </row>
    <row r="20" spans="1:10" x14ac:dyDescent="0.25">
      <c r="A20" s="26">
        <v>18</v>
      </c>
      <c r="B20" s="111" t="s">
        <v>119</v>
      </c>
      <c r="J20" s="109"/>
    </row>
    <row r="21" spans="1:10" x14ac:dyDescent="0.25">
      <c r="A21" s="26">
        <v>19</v>
      </c>
      <c r="B21" s="111" t="s">
        <v>90</v>
      </c>
      <c r="J21" s="109"/>
    </row>
    <row r="22" spans="1:10" x14ac:dyDescent="0.25">
      <c r="A22" s="26">
        <v>20</v>
      </c>
      <c r="B22" s="111" t="s">
        <v>93</v>
      </c>
      <c r="J22" s="109"/>
    </row>
    <row r="23" spans="1:10" x14ac:dyDescent="0.25">
      <c r="A23" s="1"/>
      <c r="B23" s="1"/>
      <c r="G23" s="101"/>
    </row>
    <row r="24" spans="1:10" x14ac:dyDescent="0.25">
      <c r="A24" s="26">
        <v>20</v>
      </c>
      <c r="B24" s="72" t="s">
        <v>34</v>
      </c>
    </row>
    <row r="25" spans="1:10" x14ac:dyDescent="0.25">
      <c r="A25" s="26">
        <v>4</v>
      </c>
      <c r="B25" s="73" t="s">
        <v>35</v>
      </c>
    </row>
    <row r="26" spans="1:10" x14ac:dyDescent="0.25">
      <c r="A26" s="1"/>
      <c r="B26" s="1"/>
      <c r="E26" s="1"/>
      <c r="F26" s="1"/>
    </row>
    <row r="27" spans="1:10" x14ac:dyDescent="0.25">
      <c r="A27" s="1"/>
      <c r="B27" s="1"/>
      <c r="D27"/>
    </row>
    <row r="28" spans="1:10" x14ac:dyDescent="0.25">
      <c r="A28" s="1"/>
      <c r="B28" s="1"/>
      <c r="G28" s="1"/>
    </row>
    <row r="29" spans="1:10" x14ac:dyDescent="0.25">
      <c r="A29" s="1"/>
      <c r="B29" s="1"/>
    </row>
    <row r="30" spans="1:10" x14ac:dyDescent="0.25">
      <c r="A30" s="1"/>
      <c r="B30" s="1"/>
      <c r="G30" s="101"/>
    </row>
    <row r="31" spans="1:10" x14ac:dyDescent="0.25">
      <c r="A31" s="1"/>
      <c r="B31" s="1"/>
    </row>
    <row r="32" spans="1:10" x14ac:dyDescent="0.25">
      <c r="A32" s="1"/>
      <c r="B32" s="1"/>
    </row>
    <row r="33" spans="1:7" x14ac:dyDescent="0.25">
      <c r="A33" s="1"/>
      <c r="B33" s="1"/>
    </row>
    <row r="34" spans="1:7" x14ac:dyDescent="0.25">
      <c r="A34" s="1"/>
      <c r="B34" s="1"/>
    </row>
    <row r="35" spans="1:7" x14ac:dyDescent="0.25">
      <c r="A35" s="1"/>
      <c r="B35" s="1"/>
      <c r="C35" s="1"/>
    </row>
    <row r="36" spans="1:7" x14ac:dyDescent="0.25">
      <c r="G36" s="1"/>
    </row>
    <row r="37" spans="1:7" x14ac:dyDescent="0.25">
      <c r="G37" s="1"/>
    </row>
  </sheetData>
  <sheetProtection sheet="1" objects="1" scenarios="1"/>
  <hyperlinks>
    <hyperlink ref="F1" location="Navigation!A1" display="Click for Summary Page" xr:uid="{00000000-0004-0000-0200-000000000000}"/>
  </hyperlinks>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7CCB3-1569-4DD6-93FF-664D5C183772}">
  <sheetPr>
    <tabColor rgb="FFFFFF00"/>
    <pageSetUpPr fitToPage="1"/>
  </sheetPr>
  <dimension ref="A1:Q32"/>
  <sheetViews>
    <sheetView showGridLines="0" view="pageBreakPreview" zoomScale="90" zoomScaleNormal="100" zoomScaleSheetLayoutView="90" workbookViewId="0">
      <selection activeCell="B10" sqref="B10"/>
    </sheetView>
  </sheetViews>
  <sheetFormatPr defaultColWidth="9.140625" defaultRowHeight="15" x14ac:dyDescent="0.25"/>
  <cols>
    <col min="1" max="1" width="8" style="4" customWidth="1"/>
    <col min="2" max="2" width="34.28515625" style="4" bestFit="1" customWidth="1"/>
    <col min="3" max="8" width="10.7109375" style="8" customWidth="1"/>
    <col min="9" max="9" width="14.85546875" style="4" customWidth="1"/>
    <col min="10" max="10" width="10.7109375" style="4" customWidth="1"/>
    <col min="11" max="11" width="2.42578125" style="4" customWidth="1"/>
    <col min="12" max="14" width="10.7109375" style="4" customWidth="1"/>
    <col min="15" max="15" width="2" style="4" customWidth="1"/>
    <col min="16" max="16384" width="9.140625" style="4"/>
  </cols>
  <sheetData>
    <row r="1" spans="1:17" ht="23.25" x14ac:dyDescent="0.25">
      <c r="A1" s="135" t="s">
        <v>96</v>
      </c>
      <c r="B1" s="135"/>
      <c r="C1" s="135"/>
      <c r="D1" s="135"/>
      <c r="E1" s="135"/>
      <c r="F1" s="135"/>
      <c r="G1" s="135"/>
      <c r="H1" s="135"/>
      <c r="I1" s="135"/>
    </row>
    <row r="2" spans="1:17" x14ac:dyDescent="0.25">
      <c r="A2" s="136"/>
      <c r="B2" s="136"/>
      <c r="C2" s="136"/>
      <c r="D2" s="136"/>
      <c r="E2" s="136"/>
      <c r="F2" s="136"/>
      <c r="G2" s="136"/>
      <c r="H2" s="136"/>
      <c r="I2" s="136"/>
    </row>
    <row r="3" spans="1:17" ht="20.100000000000001" customHeight="1" x14ac:dyDescent="0.25">
      <c r="A3" s="149" t="s">
        <v>33</v>
      </c>
      <c r="B3" s="149"/>
      <c r="C3" s="137" t="s">
        <v>120</v>
      </c>
      <c r="D3" s="137"/>
      <c r="E3" s="137"/>
      <c r="F3" s="7"/>
      <c r="G3" s="151" t="s">
        <v>16</v>
      </c>
      <c r="H3" s="151"/>
      <c r="I3" s="151"/>
      <c r="J3" s="151"/>
      <c r="L3" s="153" t="s">
        <v>37</v>
      </c>
      <c r="M3" s="153"/>
      <c r="N3" s="153"/>
    </row>
    <row r="4" spans="1:17" ht="20.100000000000001" customHeight="1" x14ac:dyDescent="0.25">
      <c r="A4" s="150" t="s">
        <v>32</v>
      </c>
      <c r="B4" s="150"/>
      <c r="C4" s="154" t="s">
        <v>19</v>
      </c>
      <c r="D4" s="155"/>
      <c r="E4" s="156"/>
      <c r="F4" s="9"/>
      <c r="G4" s="151"/>
      <c r="H4" s="151"/>
      <c r="I4" s="151"/>
      <c r="J4" s="151"/>
      <c r="L4" s="153"/>
      <c r="M4" s="153"/>
      <c r="N4" s="153"/>
      <c r="Q4" s="22"/>
    </row>
    <row r="5" spans="1:17" ht="20.100000000000001" customHeight="1" x14ac:dyDescent="0.25">
      <c r="A5" s="150" t="s">
        <v>31</v>
      </c>
      <c r="B5" s="150"/>
      <c r="C5" s="134" t="str">
        <f>Navigation!A6</f>
        <v>Saturday 18th March 2023</v>
      </c>
      <c r="D5" s="134"/>
      <c r="E5" s="134"/>
      <c r="F5" s="5"/>
      <c r="G5" s="151"/>
      <c r="H5" s="151"/>
      <c r="I5" s="151"/>
      <c r="J5" s="151"/>
      <c r="L5" s="153"/>
      <c r="M5" s="153"/>
      <c r="N5" s="153"/>
    </row>
    <row r="6" spans="1:17" x14ac:dyDescent="0.25">
      <c r="A6" s="152"/>
      <c r="B6" s="152"/>
      <c r="C6" s="152"/>
      <c r="D6" s="152"/>
      <c r="E6" s="152"/>
      <c r="F6" s="152"/>
      <c r="G6" s="152"/>
      <c r="H6" s="152"/>
      <c r="I6" s="152"/>
    </row>
    <row r="7" spans="1:17" ht="30" customHeight="1" x14ac:dyDescent="0.25">
      <c r="A7" s="55" t="s">
        <v>0</v>
      </c>
      <c r="B7" s="55" t="str">
        <f>A1</f>
        <v>UNDER 10 – GROUP 1</v>
      </c>
      <c r="C7" s="55" t="s">
        <v>1</v>
      </c>
      <c r="D7" s="55" t="s">
        <v>2</v>
      </c>
      <c r="E7" s="55" t="s">
        <v>3</v>
      </c>
      <c r="F7" s="55" t="s">
        <v>4</v>
      </c>
      <c r="G7" s="55" t="s">
        <v>5</v>
      </c>
      <c r="H7" s="93"/>
      <c r="I7" s="55" t="s">
        <v>6</v>
      </c>
      <c r="J7" s="55" t="s">
        <v>11</v>
      </c>
      <c r="L7" s="88" t="s">
        <v>44</v>
      </c>
      <c r="M7" s="88" t="s">
        <v>45</v>
      </c>
      <c r="N7" s="88" t="s">
        <v>46</v>
      </c>
    </row>
    <row r="8" spans="1:17" ht="30" customHeight="1" x14ac:dyDescent="0.25">
      <c r="A8" s="53" t="s">
        <v>1</v>
      </c>
      <c r="B8" s="96" t="str">
        <f>'U10 Cup Teams'!D4</f>
        <v>U10 Galmington Dragons Raiders</v>
      </c>
      <c r="C8" s="14"/>
      <c r="D8" s="15"/>
      <c r="E8" s="15"/>
      <c r="F8" s="15"/>
      <c r="G8" s="56"/>
      <c r="H8" s="94"/>
      <c r="I8" s="15"/>
      <c r="J8" s="15"/>
      <c r="L8" s="86"/>
      <c r="M8" s="86"/>
      <c r="N8" s="86"/>
    </row>
    <row r="9" spans="1:17" ht="30" customHeight="1" x14ac:dyDescent="0.25">
      <c r="A9" s="53" t="s">
        <v>2</v>
      </c>
      <c r="B9" s="54" t="str">
        <f>'U10 Cup Teams'!D5</f>
        <v>U10 Sydenham Rangers Green</v>
      </c>
      <c r="C9" s="15"/>
      <c r="D9" s="14"/>
      <c r="E9" s="15"/>
      <c r="F9" s="15"/>
      <c r="G9" s="56"/>
      <c r="H9" s="94"/>
      <c r="I9" s="15"/>
      <c r="J9" s="15"/>
      <c r="L9" s="86"/>
      <c r="M9" s="86"/>
      <c r="N9" s="86"/>
    </row>
    <row r="10" spans="1:17" ht="30" customHeight="1" x14ac:dyDescent="0.25">
      <c r="A10" s="53" t="s">
        <v>3</v>
      </c>
      <c r="B10" s="54" t="str">
        <f>'U10 Cup Teams'!D6</f>
        <v>U10 Ashcott Reds</v>
      </c>
      <c r="C10" s="15"/>
      <c r="D10" s="15"/>
      <c r="E10" s="14"/>
      <c r="F10" s="15"/>
      <c r="G10" s="41"/>
      <c r="H10" s="92"/>
      <c r="I10" s="15"/>
      <c r="J10" s="15"/>
      <c r="L10" s="86"/>
      <c r="M10" s="86"/>
      <c r="N10" s="86"/>
    </row>
    <row r="11" spans="1:17" ht="30" customHeight="1" x14ac:dyDescent="0.25">
      <c r="A11" s="53" t="s">
        <v>4</v>
      </c>
      <c r="B11" s="54" t="str">
        <f>'U10 Cup Teams'!D7</f>
        <v>U10 Minehead Pirates</v>
      </c>
      <c r="C11" s="15"/>
      <c r="D11" s="15"/>
      <c r="E11" s="15"/>
      <c r="F11" s="14"/>
      <c r="G11" s="41"/>
      <c r="H11" s="92"/>
      <c r="I11" s="15"/>
      <c r="J11" s="15"/>
      <c r="L11" s="86"/>
      <c r="M11" s="86"/>
      <c r="N11" s="86"/>
    </row>
    <row r="12" spans="1:17" ht="30" customHeight="1" x14ac:dyDescent="0.25">
      <c r="A12" s="53" t="s">
        <v>5</v>
      </c>
      <c r="B12" s="54" t="str">
        <f>'U10 Cup Teams'!D8</f>
        <v>U10 Middlezoy Rovers Raptors</v>
      </c>
      <c r="C12" s="15"/>
      <c r="D12" s="15"/>
      <c r="E12" s="15"/>
      <c r="F12" s="15"/>
      <c r="G12" s="14"/>
      <c r="H12" s="92"/>
      <c r="I12" s="15"/>
      <c r="J12" s="15"/>
      <c r="L12" s="87"/>
      <c r="M12" s="87"/>
      <c r="N12" s="87"/>
    </row>
    <row r="13" spans="1:17" ht="30" customHeight="1" x14ac:dyDescent="0.25">
      <c r="A13" s="89"/>
      <c r="B13" s="90"/>
      <c r="C13" s="91"/>
      <c r="D13" s="91"/>
      <c r="E13" s="91"/>
      <c r="F13" s="91"/>
      <c r="G13" s="92"/>
      <c r="H13" s="14"/>
      <c r="I13" s="91"/>
      <c r="J13" s="91"/>
      <c r="L13" s="95"/>
      <c r="M13" s="95"/>
      <c r="N13" s="95"/>
    </row>
    <row r="14" spans="1:17" ht="12.75" customHeight="1" x14ac:dyDescent="0.25">
      <c r="A14" s="6"/>
      <c r="B14" s="6"/>
      <c r="C14" s="7"/>
      <c r="D14" s="7"/>
      <c r="E14" s="7"/>
      <c r="F14" s="7"/>
      <c r="G14" s="7"/>
      <c r="H14" s="7"/>
      <c r="I14" s="6"/>
    </row>
    <row r="15" spans="1:17" ht="30" customHeight="1" x14ac:dyDescent="0.25">
      <c r="A15" s="131" t="s">
        <v>7</v>
      </c>
      <c r="B15" s="131" t="s">
        <v>12</v>
      </c>
      <c r="C15" s="132" t="s">
        <v>8</v>
      </c>
      <c r="D15" s="132"/>
      <c r="E15" s="132"/>
      <c r="F15" s="133" t="s">
        <v>9</v>
      </c>
      <c r="G15" s="133"/>
      <c r="H15" s="133"/>
      <c r="I15" s="131"/>
      <c r="J15" s="131"/>
      <c r="K15" s="131"/>
      <c r="L15" s="131"/>
      <c r="M15" s="131"/>
      <c r="N15" s="131"/>
    </row>
    <row r="16" spans="1:17" ht="30" customHeight="1" x14ac:dyDescent="0.25">
      <c r="A16" s="131"/>
      <c r="B16" s="131"/>
      <c r="C16" s="32" t="s">
        <v>13</v>
      </c>
      <c r="D16" s="16" t="s">
        <v>15</v>
      </c>
      <c r="E16" s="16" t="s">
        <v>14</v>
      </c>
      <c r="F16" s="33" t="s">
        <v>13</v>
      </c>
      <c r="G16" s="17" t="s">
        <v>29</v>
      </c>
      <c r="H16" s="17" t="s">
        <v>14</v>
      </c>
      <c r="I16" s="131"/>
      <c r="J16" s="131"/>
      <c r="K16" s="131"/>
      <c r="L16" s="131"/>
      <c r="M16" s="131"/>
      <c r="N16" s="131"/>
    </row>
    <row r="17" spans="1:14" ht="30" customHeight="1" x14ac:dyDescent="0.25">
      <c r="A17" s="18">
        <v>0.375</v>
      </c>
      <c r="B17" s="19" t="s">
        <v>3</v>
      </c>
      <c r="C17" s="19" t="s">
        <v>1</v>
      </c>
      <c r="D17" s="20" t="s">
        <v>30</v>
      </c>
      <c r="E17" s="21" t="s">
        <v>2</v>
      </c>
      <c r="F17" s="34"/>
      <c r="G17" s="20" t="s">
        <v>29</v>
      </c>
      <c r="H17" s="18"/>
      <c r="I17" s="128"/>
      <c r="J17" s="128"/>
      <c r="K17" s="128"/>
      <c r="L17" s="128"/>
      <c r="M17" s="128"/>
      <c r="N17" s="128"/>
    </row>
    <row r="18" spans="1:14" ht="30" customHeight="1" x14ac:dyDescent="0.25">
      <c r="A18" s="18">
        <v>0.3888888888888889</v>
      </c>
      <c r="B18" s="19" t="s">
        <v>1</v>
      </c>
      <c r="C18" s="19" t="s">
        <v>3</v>
      </c>
      <c r="D18" s="20" t="s">
        <v>30</v>
      </c>
      <c r="E18" s="21" t="s">
        <v>4</v>
      </c>
      <c r="F18" s="34"/>
      <c r="G18" s="20" t="s">
        <v>29</v>
      </c>
      <c r="H18" s="18"/>
      <c r="I18" s="128"/>
      <c r="J18" s="128"/>
      <c r="K18" s="128"/>
      <c r="L18" s="128"/>
      <c r="M18" s="128"/>
      <c r="N18" s="128"/>
    </row>
    <row r="19" spans="1:14" ht="30" customHeight="1" x14ac:dyDescent="0.25">
      <c r="A19" s="18">
        <v>0.40277777777777773</v>
      </c>
      <c r="B19" s="19" t="s">
        <v>2</v>
      </c>
      <c r="C19" s="19" t="s">
        <v>5</v>
      </c>
      <c r="D19" s="20" t="s">
        <v>30</v>
      </c>
      <c r="E19" s="21" t="s">
        <v>1</v>
      </c>
      <c r="F19" s="34"/>
      <c r="G19" s="20" t="s">
        <v>29</v>
      </c>
      <c r="H19" s="18"/>
      <c r="I19" s="128"/>
      <c r="J19" s="128"/>
      <c r="K19" s="128"/>
      <c r="L19" s="128"/>
      <c r="M19" s="128"/>
      <c r="N19" s="128"/>
    </row>
    <row r="20" spans="1:14" ht="30" customHeight="1" x14ac:dyDescent="0.25">
      <c r="A20" s="18">
        <v>0.41666666666666669</v>
      </c>
      <c r="B20" s="19" t="s">
        <v>5</v>
      </c>
      <c r="C20" s="19" t="s">
        <v>2</v>
      </c>
      <c r="D20" s="20" t="s">
        <v>30</v>
      </c>
      <c r="E20" s="21" t="s">
        <v>3</v>
      </c>
      <c r="F20" s="34"/>
      <c r="G20" s="20" t="s">
        <v>29</v>
      </c>
      <c r="H20" s="18"/>
      <c r="I20" s="128"/>
      <c r="J20" s="128"/>
      <c r="K20" s="128"/>
      <c r="L20" s="128"/>
      <c r="M20" s="128"/>
      <c r="N20" s="128"/>
    </row>
    <row r="21" spans="1:14" ht="30" customHeight="1" x14ac:dyDescent="0.25">
      <c r="A21" s="18">
        <v>0.43055555555555558</v>
      </c>
      <c r="B21" s="19" t="s">
        <v>3</v>
      </c>
      <c r="C21" s="19" t="s">
        <v>4</v>
      </c>
      <c r="D21" s="20" t="s">
        <v>30</v>
      </c>
      <c r="E21" s="21" t="s">
        <v>5</v>
      </c>
      <c r="F21" s="34"/>
      <c r="G21" s="20" t="s">
        <v>29</v>
      </c>
      <c r="H21" s="18"/>
      <c r="I21" s="128"/>
      <c r="J21" s="128"/>
      <c r="K21" s="128"/>
      <c r="L21" s="128"/>
      <c r="M21" s="128"/>
      <c r="N21" s="128"/>
    </row>
    <row r="22" spans="1:14" ht="30" customHeight="1" x14ac:dyDescent="0.25">
      <c r="A22" s="18">
        <v>0.44444444444444442</v>
      </c>
      <c r="B22" s="19" t="s">
        <v>4</v>
      </c>
      <c r="C22" s="19" t="s">
        <v>3</v>
      </c>
      <c r="D22" s="20" t="s">
        <v>30</v>
      </c>
      <c r="E22" s="21" t="s">
        <v>1</v>
      </c>
      <c r="F22" s="34"/>
      <c r="G22" s="20" t="s">
        <v>29</v>
      </c>
      <c r="H22" s="18"/>
      <c r="I22" s="128"/>
      <c r="J22" s="128"/>
      <c r="K22" s="128"/>
      <c r="L22" s="128"/>
      <c r="M22" s="128"/>
      <c r="N22" s="128"/>
    </row>
    <row r="23" spans="1:14" ht="30" customHeight="1" x14ac:dyDescent="0.25">
      <c r="A23" s="18">
        <v>0.45833333333333331</v>
      </c>
      <c r="B23" s="19" t="s">
        <v>1</v>
      </c>
      <c r="C23" s="19" t="s">
        <v>2</v>
      </c>
      <c r="D23" s="20" t="s">
        <v>30</v>
      </c>
      <c r="E23" s="21" t="s">
        <v>5</v>
      </c>
      <c r="F23" s="34"/>
      <c r="G23" s="20" t="s">
        <v>29</v>
      </c>
      <c r="H23" s="18"/>
      <c r="I23" s="128"/>
      <c r="J23" s="128"/>
      <c r="K23" s="128"/>
      <c r="L23" s="128"/>
      <c r="M23" s="128"/>
      <c r="N23" s="128"/>
    </row>
    <row r="24" spans="1:14" ht="30" customHeight="1" x14ac:dyDescent="0.25">
      <c r="A24" s="18">
        <v>0.47222222222222227</v>
      </c>
      <c r="B24" s="19" t="s">
        <v>2</v>
      </c>
      <c r="C24" s="19" t="s">
        <v>1</v>
      </c>
      <c r="D24" s="20" t="s">
        <v>30</v>
      </c>
      <c r="E24" s="21" t="s">
        <v>4</v>
      </c>
      <c r="F24" s="34"/>
      <c r="G24" s="20" t="s">
        <v>29</v>
      </c>
      <c r="H24" s="18"/>
      <c r="I24" s="128"/>
      <c r="J24" s="128"/>
      <c r="K24" s="128"/>
      <c r="L24" s="128"/>
      <c r="M24" s="128"/>
      <c r="N24" s="128"/>
    </row>
    <row r="25" spans="1:14" ht="30" customHeight="1" x14ac:dyDescent="0.25">
      <c r="A25" s="18">
        <v>0.4861111111111111</v>
      </c>
      <c r="B25" s="19" t="s">
        <v>4</v>
      </c>
      <c r="C25" s="19" t="s">
        <v>5</v>
      </c>
      <c r="D25" s="20" t="s">
        <v>30</v>
      </c>
      <c r="E25" s="21" t="s">
        <v>3</v>
      </c>
      <c r="F25" s="34"/>
      <c r="G25" s="20" t="s">
        <v>29</v>
      </c>
      <c r="H25" s="18"/>
      <c r="I25" s="128"/>
      <c r="J25" s="128"/>
      <c r="K25" s="128"/>
      <c r="L25" s="128"/>
      <c r="M25" s="128"/>
      <c r="N25" s="128"/>
    </row>
    <row r="26" spans="1:14" ht="30" customHeight="1" x14ac:dyDescent="0.25">
      <c r="A26" s="18">
        <v>0.5</v>
      </c>
      <c r="B26" s="19" t="s">
        <v>3</v>
      </c>
      <c r="C26" s="19" t="s">
        <v>4</v>
      </c>
      <c r="D26" s="20" t="s">
        <v>30</v>
      </c>
      <c r="E26" s="21" t="s">
        <v>2</v>
      </c>
      <c r="F26" s="34"/>
      <c r="G26" s="20" t="s">
        <v>29</v>
      </c>
      <c r="H26" s="18"/>
      <c r="I26" s="128"/>
      <c r="J26" s="128"/>
      <c r="K26" s="128"/>
      <c r="L26" s="128"/>
      <c r="M26" s="128"/>
      <c r="N26" s="128"/>
    </row>
    <row r="27" spans="1:14" ht="30" customHeight="1" x14ac:dyDescent="0.25">
      <c r="A27" s="97"/>
      <c r="B27" s="98"/>
      <c r="C27" s="98"/>
      <c r="D27" s="99"/>
      <c r="E27" s="52"/>
      <c r="F27" s="14"/>
      <c r="G27" s="99"/>
      <c r="H27" s="97"/>
      <c r="I27" s="148"/>
      <c r="J27" s="148"/>
      <c r="K27" s="148"/>
      <c r="L27" s="148"/>
      <c r="M27" s="148"/>
      <c r="N27" s="148"/>
    </row>
    <row r="28" spans="1:14" ht="30" customHeight="1" x14ac:dyDescent="0.25">
      <c r="A28" s="97"/>
      <c r="B28" s="98"/>
      <c r="C28" s="98"/>
      <c r="D28" s="99"/>
      <c r="E28" s="52"/>
      <c r="F28" s="14"/>
      <c r="G28" s="99"/>
      <c r="H28" s="97"/>
      <c r="I28" s="148"/>
      <c r="J28" s="148"/>
      <c r="K28" s="148"/>
      <c r="L28" s="148"/>
      <c r="M28" s="148"/>
      <c r="N28" s="148"/>
    </row>
    <row r="29" spans="1:14" ht="30" customHeight="1" x14ac:dyDescent="0.25">
      <c r="A29" s="97"/>
      <c r="B29" s="98"/>
      <c r="C29" s="98"/>
      <c r="D29" s="99"/>
      <c r="E29" s="52"/>
      <c r="F29" s="14"/>
      <c r="G29" s="99"/>
      <c r="H29" s="97"/>
      <c r="I29" s="148"/>
      <c r="J29" s="148"/>
      <c r="K29" s="148"/>
      <c r="L29" s="148"/>
      <c r="M29" s="148"/>
      <c r="N29" s="148"/>
    </row>
    <row r="30" spans="1:14" ht="30" customHeight="1" x14ac:dyDescent="0.25">
      <c r="A30" s="97"/>
      <c r="B30" s="98"/>
      <c r="C30" s="98"/>
      <c r="D30" s="99"/>
      <c r="E30" s="52"/>
      <c r="F30" s="14"/>
      <c r="G30" s="99"/>
      <c r="H30" s="97"/>
      <c r="I30" s="148"/>
      <c r="J30" s="148"/>
      <c r="K30" s="148"/>
      <c r="L30" s="148"/>
      <c r="M30" s="148"/>
      <c r="N30" s="148"/>
    </row>
    <row r="31" spans="1:14" ht="30" customHeight="1" x14ac:dyDescent="0.25">
      <c r="A31" s="97"/>
      <c r="B31" s="98"/>
      <c r="C31" s="98"/>
      <c r="D31" s="99"/>
      <c r="E31" s="52"/>
      <c r="F31" s="14"/>
      <c r="G31" s="99"/>
      <c r="H31" s="97"/>
      <c r="I31" s="148"/>
      <c r="J31" s="148"/>
      <c r="K31" s="148"/>
      <c r="L31" s="148"/>
      <c r="M31" s="148"/>
      <c r="N31" s="148"/>
    </row>
    <row r="32" spans="1:14" ht="15" customHeight="1" x14ac:dyDescent="0.25">
      <c r="A32" s="23"/>
      <c r="B32" s="24"/>
      <c r="C32" s="24"/>
      <c r="D32" s="7"/>
      <c r="E32" s="7"/>
      <c r="F32" s="25"/>
      <c r="G32" s="7"/>
      <c r="H32" s="7"/>
      <c r="I32" s="25"/>
    </row>
  </sheetData>
  <sheetProtection sheet="1" objects="1" scenarios="1"/>
  <mergeCells count="31">
    <mergeCell ref="A1:I1"/>
    <mergeCell ref="A2:I2"/>
    <mergeCell ref="C3:E3"/>
    <mergeCell ref="C4:E4"/>
    <mergeCell ref="C5:E5"/>
    <mergeCell ref="I21:N21"/>
    <mergeCell ref="I23:N23"/>
    <mergeCell ref="I24:N24"/>
    <mergeCell ref="I25:N25"/>
    <mergeCell ref="I26:N26"/>
    <mergeCell ref="I22:N22"/>
    <mergeCell ref="I20:N20"/>
    <mergeCell ref="A3:B3"/>
    <mergeCell ref="A4:B4"/>
    <mergeCell ref="A5:B5"/>
    <mergeCell ref="G3:J5"/>
    <mergeCell ref="A6:I6"/>
    <mergeCell ref="A15:A16"/>
    <mergeCell ref="B15:B16"/>
    <mergeCell ref="C15:E15"/>
    <mergeCell ref="F15:H15"/>
    <mergeCell ref="L3:N5"/>
    <mergeCell ref="I15:N16"/>
    <mergeCell ref="I17:N17"/>
    <mergeCell ref="I18:N18"/>
    <mergeCell ref="I19:N19"/>
    <mergeCell ref="I27:N27"/>
    <mergeCell ref="I28:N28"/>
    <mergeCell ref="I29:N29"/>
    <mergeCell ref="I30:N30"/>
    <mergeCell ref="I31:N31"/>
  </mergeCells>
  <hyperlinks>
    <hyperlink ref="L3:N5" location="Navigation!A1" display="Click for Navigation" xr:uid="{E2EC4C5F-22A7-465B-B447-28CFF7061E34}"/>
  </hyperlinks>
  <pageMargins left="0.51181102362204722" right="0.51181102362204722" top="0.15748031496062992" bottom="0.15748031496062992" header="0.11811023622047245" footer="0.11811023622047245"/>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22BC3-CC07-4CC0-BDDC-B5A4C94E1C84}">
  <sheetPr>
    <tabColor rgb="FFFFFF00"/>
    <pageSetUpPr fitToPage="1"/>
  </sheetPr>
  <dimension ref="A1:Q32"/>
  <sheetViews>
    <sheetView showGridLines="0" view="pageBreakPreview" zoomScale="90" zoomScaleNormal="100" zoomScaleSheetLayoutView="90" workbookViewId="0">
      <selection activeCell="B13" sqref="B13"/>
    </sheetView>
  </sheetViews>
  <sheetFormatPr defaultColWidth="9.140625" defaultRowHeight="15" x14ac:dyDescent="0.25"/>
  <cols>
    <col min="1" max="1" width="8" style="4" customWidth="1"/>
    <col min="2" max="2" width="34.28515625" style="4" bestFit="1" customWidth="1"/>
    <col min="3" max="8" width="10.7109375" style="8" customWidth="1"/>
    <col min="9" max="9" width="14.85546875" style="4" customWidth="1"/>
    <col min="10" max="10" width="10.7109375" style="4" customWidth="1"/>
    <col min="11" max="11" width="2.42578125" style="4" customWidth="1"/>
    <col min="12" max="14" width="10.7109375" style="4" customWidth="1"/>
    <col min="15" max="15" width="2" style="4" customWidth="1"/>
    <col min="16" max="16384" width="9.140625" style="4"/>
  </cols>
  <sheetData>
    <row r="1" spans="1:17" ht="23.25" x14ac:dyDescent="0.25">
      <c r="A1" s="135" t="s">
        <v>97</v>
      </c>
      <c r="B1" s="135"/>
      <c r="C1" s="135"/>
      <c r="D1" s="135"/>
      <c r="E1" s="135"/>
      <c r="F1" s="135"/>
      <c r="G1" s="135"/>
      <c r="H1" s="135"/>
      <c r="I1" s="135"/>
    </row>
    <row r="2" spans="1:17" x14ac:dyDescent="0.25">
      <c r="A2" s="136"/>
      <c r="B2" s="136"/>
      <c r="C2" s="136"/>
      <c r="D2" s="136"/>
      <c r="E2" s="136"/>
      <c r="F2" s="136"/>
      <c r="G2" s="136"/>
      <c r="H2" s="136"/>
      <c r="I2" s="136"/>
    </row>
    <row r="3" spans="1:17" ht="20.100000000000001" customHeight="1" x14ac:dyDescent="0.25">
      <c r="A3" s="149" t="s">
        <v>33</v>
      </c>
      <c r="B3" s="149"/>
      <c r="C3" s="137" t="s">
        <v>120</v>
      </c>
      <c r="D3" s="137"/>
      <c r="E3" s="137"/>
      <c r="F3" s="7"/>
      <c r="G3" s="151" t="s">
        <v>16</v>
      </c>
      <c r="H3" s="151"/>
      <c r="I3" s="151"/>
      <c r="J3" s="151"/>
      <c r="L3" s="153" t="s">
        <v>37</v>
      </c>
      <c r="M3" s="153"/>
      <c r="N3" s="153"/>
    </row>
    <row r="4" spans="1:17" ht="20.100000000000001" customHeight="1" x14ac:dyDescent="0.25">
      <c r="A4" s="150" t="s">
        <v>32</v>
      </c>
      <c r="B4" s="150"/>
      <c r="C4" s="154" t="s">
        <v>19</v>
      </c>
      <c r="D4" s="155"/>
      <c r="E4" s="156"/>
      <c r="F4" s="9"/>
      <c r="G4" s="151"/>
      <c r="H4" s="151"/>
      <c r="I4" s="151"/>
      <c r="J4" s="151"/>
      <c r="L4" s="153"/>
      <c r="M4" s="153"/>
      <c r="N4" s="153"/>
      <c r="Q4" s="22"/>
    </row>
    <row r="5" spans="1:17" ht="20.100000000000001" customHeight="1" x14ac:dyDescent="0.25">
      <c r="A5" s="150" t="s">
        <v>31</v>
      </c>
      <c r="B5" s="150"/>
      <c r="C5" s="134" t="str">
        <f>Navigation!A6</f>
        <v>Saturday 18th March 2023</v>
      </c>
      <c r="D5" s="134"/>
      <c r="E5" s="134"/>
      <c r="F5" s="5"/>
      <c r="G5" s="151"/>
      <c r="H5" s="151"/>
      <c r="I5" s="151"/>
      <c r="J5" s="151"/>
      <c r="L5" s="153"/>
      <c r="M5" s="153"/>
      <c r="N5" s="153"/>
    </row>
    <row r="6" spans="1:17" x14ac:dyDescent="0.25">
      <c r="A6" s="152"/>
      <c r="B6" s="152"/>
      <c r="C6" s="152"/>
      <c r="D6" s="152"/>
      <c r="E6" s="152"/>
      <c r="F6" s="152"/>
      <c r="G6" s="152"/>
      <c r="H6" s="152"/>
      <c r="I6" s="152"/>
    </row>
    <row r="7" spans="1:17" ht="30" customHeight="1" x14ac:dyDescent="0.25">
      <c r="A7" s="55" t="s">
        <v>0</v>
      </c>
      <c r="B7" s="55" t="str">
        <f>A1</f>
        <v>UNDER 10 – GROUP 2</v>
      </c>
      <c r="C7" s="55" t="s">
        <v>1</v>
      </c>
      <c r="D7" s="55" t="s">
        <v>2</v>
      </c>
      <c r="E7" s="55" t="s">
        <v>3</v>
      </c>
      <c r="F7" s="55" t="s">
        <v>4</v>
      </c>
      <c r="G7" s="55" t="s">
        <v>5</v>
      </c>
      <c r="H7" s="93"/>
      <c r="I7" s="55" t="s">
        <v>6</v>
      </c>
      <c r="J7" s="55" t="s">
        <v>11</v>
      </c>
      <c r="L7" s="88" t="s">
        <v>44</v>
      </c>
      <c r="M7" s="88" t="s">
        <v>45</v>
      </c>
      <c r="N7" s="88" t="s">
        <v>46</v>
      </c>
    </row>
    <row r="8" spans="1:17" ht="30" customHeight="1" x14ac:dyDescent="0.25">
      <c r="A8" s="53" t="s">
        <v>1</v>
      </c>
      <c r="B8" s="96" t="str">
        <f>'U10 Cup Teams'!F4</f>
        <v>U10 Sydenham Rangers Reds</v>
      </c>
      <c r="C8" s="14"/>
      <c r="D8" s="15"/>
      <c r="E8" s="15"/>
      <c r="F8" s="15"/>
      <c r="G8" s="56"/>
      <c r="H8" s="94"/>
      <c r="I8" s="15"/>
      <c r="J8" s="15"/>
      <c r="L8" s="86"/>
      <c r="M8" s="86"/>
      <c r="N8" s="86"/>
    </row>
    <row r="9" spans="1:17" ht="30" customHeight="1" x14ac:dyDescent="0.25">
      <c r="A9" s="53" t="s">
        <v>2</v>
      </c>
      <c r="B9" s="54" t="str">
        <f>'U10 Cup Teams'!F5</f>
        <v>U10 Watchet Surfers</v>
      </c>
      <c r="C9" s="15"/>
      <c r="D9" s="14"/>
      <c r="E9" s="15"/>
      <c r="F9" s="15"/>
      <c r="G9" s="56"/>
      <c r="H9" s="94"/>
      <c r="I9" s="15"/>
      <c r="J9" s="15"/>
      <c r="L9" s="86"/>
      <c r="M9" s="86"/>
      <c r="N9" s="86"/>
    </row>
    <row r="10" spans="1:17" ht="30" customHeight="1" x14ac:dyDescent="0.25">
      <c r="A10" s="53" t="s">
        <v>3</v>
      </c>
      <c r="B10" s="54" t="str">
        <f>'U10 Cup Teams'!F6</f>
        <v>U10 Middlezoy Rovers Meteors</v>
      </c>
      <c r="C10" s="15"/>
      <c r="D10" s="15"/>
      <c r="E10" s="14"/>
      <c r="F10" s="15"/>
      <c r="G10" s="41"/>
      <c r="H10" s="92"/>
      <c r="I10" s="15"/>
      <c r="J10" s="15"/>
      <c r="L10" s="86"/>
      <c r="M10" s="86"/>
      <c r="N10" s="86"/>
    </row>
    <row r="11" spans="1:17" ht="30" customHeight="1" x14ac:dyDescent="0.25">
      <c r="A11" s="53" t="s">
        <v>4</v>
      </c>
      <c r="B11" s="54" t="str">
        <f>'U10 Cup Teams'!F7</f>
        <v>U10 Wembdon Dragons</v>
      </c>
      <c r="C11" s="15"/>
      <c r="D11" s="15"/>
      <c r="E11" s="15"/>
      <c r="F11" s="14"/>
      <c r="G11" s="41"/>
      <c r="H11" s="92"/>
      <c r="I11" s="15"/>
      <c r="J11" s="15"/>
      <c r="L11" s="86"/>
      <c r="M11" s="86"/>
      <c r="N11" s="86"/>
    </row>
    <row r="12" spans="1:17" ht="30" customHeight="1" x14ac:dyDescent="0.25">
      <c r="A12" s="53" t="s">
        <v>5</v>
      </c>
      <c r="B12" s="54" t="str">
        <f>'U10 Cup Teams'!F8</f>
        <v>U10 Bridgwater VPR Hawks</v>
      </c>
      <c r="C12" s="15"/>
      <c r="D12" s="15"/>
      <c r="E12" s="15"/>
      <c r="F12" s="15"/>
      <c r="G12" s="14"/>
      <c r="H12" s="92"/>
      <c r="I12" s="15"/>
      <c r="J12" s="15"/>
      <c r="L12" s="87"/>
      <c r="M12" s="87"/>
      <c r="N12" s="87"/>
    </row>
    <row r="13" spans="1:17" ht="30" customHeight="1" x14ac:dyDescent="0.25">
      <c r="A13" s="89"/>
      <c r="B13" s="90"/>
      <c r="C13" s="91"/>
      <c r="D13" s="91"/>
      <c r="E13" s="91"/>
      <c r="F13" s="91"/>
      <c r="G13" s="92"/>
      <c r="H13" s="14"/>
      <c r="I13" s="91"/>
      <c r="J13" s="91"/>
      <c r="L13" s="95"/>
      <c r="M13" s="95"/>
      <c r="N13" s="95"/>
    </row>
    <row r="14" spans="1:17" ht="12.75" customHeight="1" x14ac:dyDescent="0.25">
      <c r="A14" s="6"/>
      <c r="B14" s="6"/>
      <c r="C14" s="7"/>
      <c r="D14" s="7"/>
      <c r="E14" s="7"/>
      <c r="F14" s="7"/>
      <c r="G14" s="7"/>
      <c r="H14" s="7"/>
      <c r="I14" s="6"/>
    </row>
    <row r="15" spans="1:17" ht="30" customHeight="1" x14ac:dyDescent="0.25">
      <c r="A15" s="131" t="s">
        <v>7</v>
      </c>
      <c r="B15" s="131" t="s">
        <v>12</v>
      </c>
      <c r="C15" s="132" t="s">
        <v>8</v>
      </c>
      <c r="D15" s="132"/>
      <c r="E15" s="132"/>
      <c r="F15" s="133" t="s">
        <v>9</v>
      </c>
      <c r="G15" s="133"/>
      <c r="H15" s="133"/>
      <c r="I15" s="131"/>
      <c r="J15" s="131"/>
      <c r="K15" s="131"/>
      <c r="L15" s="131"/>
      <c r="M15" s="131"/>
      <c r="N15" s="131"/>
    </row>
    <row r="16" spans="1:17" ht="30" customHeight="1" x14ac:dyDescent="0.25">
      <c r="A16" s="131"/>
      <c r="B16" s="131"/>
      <c r="C16" s="32" t="s">
        <v>13</v>
      </c>
      <c r="D16" s="16" t="s">
        <v>15</v>
      </c>
      <c r="E16" s="16" t="s">
        <v>14</v>
      </c>
      <c r="F16" s="33" t="s">
        <v>13</v>
      </c>
      <c r="G16" s="17" t="s">
        <v>29</v>
      </c>
      <c r="H16" s="17" t="s">
        <v>14</v>
      </c>
      <c r="I16" s="131"/>
      <c r="J16" s="131"/>
      <c r="K16" s="131"/>
      <c r="L16" s="131"/>
      <c r="M16" s="131"/>
      <c r="N16" s="131"/>
    </row>
    <row r="17" spans="1:14" ht="30" customHeight="1" x14ac:dyDescent="0.25">
      <c r="A17" s="18">
        <v>0.375</v>
      </c>
      <c r="B17" s="19" t="s">
        <v>3</v>
      </c>
      <c r="C17" s="19" t="s">
        <v>1</v>
      </c>
      <c r="D17" s="20" t="s">
        <v>30</v>
      </c>
      <c r="E17" s="21" t="s">
        <v>2</v>
      </c>
      <c r="F17" s="34"/>
      <c r="G17" s="20" t="s">
        <v>29</v>
      </c>
      <c r="H17" s="18"/>
      <c r="I17" s="128"/>
      <c r="J17" s="128"/>
      <c r="K17" s="128"/>
      <c r="L17" s="128"/>
      <c r="M17" s="128"/>
      <c r="N17" s="128"/>
    </row>
    <row r="18" spans="1:14" ht="30" customHeight="1" x14ac:dyDescent="0.25">
      <c r="A18" s="18">
        <v>0.3888888888888889</v>
      </c>
      <c r="B18" s="19" t="s">
        <v>1</v>
      </c>
      <c r="C18" s="19" t="s">
        <v>3</v>
      </c>
      <c r="D18" s="20" t="s">
        <v>30</v>
      </c>
      <c r="E18" s="21" t="s">
        <v>4</v>
      </c>
      <c r="F18" s="34"/>
      <c r="G18" s="20" t="s">
        <v>29</v>
      </c>
      <c r="H18" s="18"/>
      <c r="I18" s="128"/>
      <c r="J18" s="128"/>
      <c r="K18" s="128"/>
      <c r="L18" s="128"/>
      <c r="M18" s="128"/>
      <c r="N18" s="128"/>
    </row>
    <row r="19" spans="1:14" ht="30" customHeight="1" x14ac:dyDescent="0.25">
      <c r="A19" s="18">
        <v>0.40277777777777773</v>
      </c>
      <c r="B19" s="19" t="s">
        <v>2</v>
      </c>
      <c r="C19" s="19" t="s">
        <v>5</v>
      </c>
      <c r="D19" s="20" t="s">
        <v>30</v>
      </c>
      <c r="E19" s="21" t="s">
        <v>1</v>
      </c>
      <c r="F19" s="34"/>
      <c r="G19" s="20" t="s">
        <v>29</v>
      </c>
      <c r="H19" s="18"/>
      <c r="I19" s="128"/>
      <c r="J19" s="128"/>
      <c r="K19" s="128"/>
      <c r="L19" s="128"/>
      <c r="M19" s="128"/>
      <c r="N19" s="128"/>
    </row>
    <row r="20" spans="1:14" ht="30" customHeight="1" x14ac:dyDescent="0.25">
      <c r="A20" s="18">
        <v>0.41666666666666669</v>
      </c>
      <c r="B20" s="19" t="s">
        <v>5</v>
      </c>
      <c r="C20" s="19" t="s">
        <v>2</v>
      </c>
      <c r="D20" s="20" t="s">
        <v>30</v>
      </c>
      <c r="E20" s="21" t="s">
        <v>3</v>
      </c>
      <c r="F20" s="34"/>
      <c r="G20" s="20" t="s">
        <v>29</v>
      </c>
      <c r="H20" s="18"/>
      <c r="I20" s="128"/>
      <c r="J20" s="128"/>
      <c r="K20" s="128"/>
      <c r="L20" s="128"/>
      <c r="M20" s="128"/>
      <c r="N20" s="128"/>
    </row>
    <row r="21" spans="1:14" ht="30" customHeight="1" x14ac:dyDescent="0.25">
      <c r="A21" s="18">
        <v>0.43055555555555558</v>
      </c>
      <c r="B21" s="19" t="s">
        <v>3</v>
      </c>
      <c r="C21" s="19" t="s">
        <v>4</v>
      </c>
      <c r="D21" s="20" t="s">
        <v>30</v>
      </c>
      <c r="E21" s="21" t="s">
        <v>5</v>
      </c>
      <c r="F21" s="34"/>
      <c r="G21" s="20" t="s">
        <v>29</v>
      </c>
      <c r="H21" s="18"/>
      <c r="I21" s="128"/>
      <c r="J21" s="128"/>
      <c r="K21" s="128"/>
      <c r="L21" s="128"/>
      <c r="M21" s="128"/>
      <c r="N21" s="128"/>
    </row>
    <row r="22" spans="1:14" ht="30" customHeight="1" x14ac:dyDescent="0.25">
      <c r="A22" s="18">
        <v>0.44444444444444442</v>
      </c>
      <c r="B22" s="19" t="s">
        <v>4</v>
      </c>
      <c r="C22" s="19" t="s">
        <v>3</v>
      </c>
      <c r="D22" s="20" t="s">
        <v>30</v>
      </c>
      <c r="E22" s="21" t="s">
        <v>1</v>
      </c>
      <c r="F22" s="34"/>
      <c r="G22" s="20" t="s">
        <v>29</v>
      </c>
      <c r="H22" s="18"/>
      <c r="I22" s="128"/>
      <c r="J22" s="128"/>
      <c r="K22" s="128"/>
      <c r="L22" s="128"/>
      <c r="M22" s="128"/>
      <c r="N22" s="128"/>
    </row>
    <row r="23" spans="1:14" ht="30" customHeight="1" x14ac:dyDescent="0.25">
      <c r="A23" s="18">
        <v>0.45833333333333331</v>
      </c>
      <c r="B23" s="19" t="s">
        <v>1</v>
      </c>
      <c r="C23" s="19" t="s">
        <v>2</v>
      </c>
      <c r="D23" s="20" t="s">
        <v>30</v>
      </c>
      <c r="E23" s="21" t="s">
        <v>5</v>
      </c>
      <c r="F23" s="34"/>
      <c r="G23" s="20" t="s">
        <v>29</v>
      </c>
      <c r="H23" s="18"/>
      <c r="I23" s="128"/>
      <c r="J23" s="128"/>
      <c r="K23" s="128"/>
      <c r="L23" s="128"/>
      <c r="M23" s="128"/>
      <c r="N23" s="128"/>
    </row>
    <row r="24" spans="1:14" ht="30" customHeight="1" x14ac:dyDescent="0.25">
      <c r="A24" s="18">
        <v>0.47222222222222227</v>
      </c>
      <c r="B24" s="19" t="s">
        <v>2</v>
      </c>
      <c r="C24" s="19" t="s">
        <v>1</v>
      </c>
      <c r="D24" s="20" t="s">
        <v>30</v>
      </c>
      <c r="E24" s="21" t="s">
        <v>4</v>
      </c>
      <c r="F24" s="34"/>
      <c r="G24" s="20" t="s">
        <v>29</v>
      </c>
      <c r="H24" s="18"/>
      <c r="I24" s="128"/>
      <c r="J24" s="128"/>
      <c r="K24" s="128"/>
      <c r="L24" s="128"/>
      <c r="M24" s="128"/>
      <c r="N24" s="128"/>
    </row>
    <row r="25" spans="1:14" ht="30" customHeight="1" x14ac:dyDescent="0.25">
      <c r="A25" s="18">
        <v>0.4861111111111111</v>
      </c>
      <c r="B25" s="19" t="s">
        <v>4</v>
      </c>
      <c r="C25" s="19" t="s">
        <v>5</v>
      </c>
      <c r="D25" s="20" t="s">
        <v>30</v>
      </c>
      <c r="E25" s="21" t="s">
        <v>3</v>
      </c>
      <c r="F25" s="34"/>
      <c r="G25" s="20" t="s">
        <v>29</v>
      </c>
      <c r="H25" s="18"/>
      <c r="I25" s="128"/>
      <c r="J25" s="128"/>
      <c r="K25" s="128"/>
      <c r="L25" s="128"/>
      <c r="M25" s="128"/>
      <c r="N25" s="128"/>
    </row>
    <row r="26" spans="1:14" ht="30" customHeight="1" x14ac:dyDescent="0.25">
      <c r="A26" s="18">
        <v>0.5</v>
      </c>
      <c r="B26" s="19" t="s">
        <v>3</v>
      </c>
      <c r="C26" s="19" t="s">
        <v>4</v>
      </c>
      <c r="D26" s="20" t="s">
        <v>30</v>
      </c>
      <c r="E26" s="21" t="s">
        <v>2</v>
      </c>
      <c r="F26" s="34"/>
      <c r="G26" s="20" t="s">
        <v>29</v>
      </c>
      <c r="H26" s="18"/>
      <c r="I26" s="128"/>
      <c r="J26" s="128"/>
      <c r="K26" s="128"/>
      <c r="L26" s="128"/>
      <c r="M26" s="128"/>
      <c r="N26" s="128"/>
    </row>
    <row r="27" spans="1:14" ht="30" customHeight="1" x14ac:dyDescent="0.25">
      <c r="A27" s="97"/>
      <c r="B27" s="98"/>
      <c r="C27" s="98"/>
      <c r="D27" s="99"/>
      <c r="E27" s="52"/>
      <c r="F27" s="14"/>
      <c r="G27" s="99"/>
      <c r="H27" s="97"/>
      <c r="I27" s="148"/>
      <c r="J27" s="148"/>
      <c r="K27" s="148"/>
      <c r="L27" s="148"/>
      <c r="M27" s="148"/>
      <c r="N27" s="148"/>
    </row>
    <row r="28" spans="1:14" ht="30" customHeight="1" x14ac:dyDescent="0.25">
      <c r="A28" s="97"/>
      <c r="B28" s="98"/>
      <c r="C28" s="98"/>
      <c r="D28" s="99"/>
      <c r="E28" s="52"/>
      <c r="F28" s="14"/>
      <c r="G28" s="99"/>
      <c r="H28" s="97"/>
      <c r="I28" s="148"/>
      <c r="J28" s="148"/>
      <c r="K28" s="148"/>
      <c r="L28" s="148"/>
      <c r="M28" s="148"/>
      <c r="N28" s="148"/>
    </row>
    <row r="29" spans="1:14" ht="30" customHeight="1" x14ac:dyDescent="0.25">
      <c r="A29" s="97"/>
      <c r="B29" s="98"/>
      <c r="C29" s="98"/>
      <c r="D29" s="99"/>
      <c r="E29" s="52"/>
      <c r="F29" s="14"/>
      <c r="G29" s="99"/>
      <c r="H29" s="97"/>
      <c r="I29" s="148"/>
      <c r="J29" s="148"/>
      <c r="K29" s="148"/>
      <c r="L29" s="148"/>
      <c r="M29" s="148"/>
      <c r="N29" s="148"/>
    </row>
    <row r="30" spans="1:14" ht="30" customHeight="1" x14ac:dyDescent="0.25">
      <c r="A30" s="97"/>
      <c r="B30" s="98"/>
      <c r="C30" s="98"/>
      <c r="D30" s="99"/>
      <c r="E30" s="52"/>
      <c r="F30" s="14"/>
      <c r="G30" s="99"/>
      <c r="H30" s="97"/>
      <c r="I30" s="148"/>
      <c r="J30" s="148"/>
      <c r="K30" s="148"/>
      <c r="L30" s="148"/>
      <c r="M30" s="148"/>
      <c r="N30" s="148"/>
    </row>
    <row r="31" spans="1:14" ht="30" customHeight="1" x14ac:dyDescent="0.25">
      <c r="A31" s="97"/>
      <c r="B31" s="98"/>
      <c r="C31" s="98"/>
      <c r="D31" s="99"/>
      <c r="E31" s="52"/>
      <c r="F31" s="14"/>
      <c r="G31" s="99"/>
      <c r="H31" s="97"/>
      <c r="I31" s="148"/>
      <c r="J31" s="148"/>
      <c r="K31" s="148"/>
      <c r="L31" s="148"/>
      <c r="M31" s="148"/>
      <c r="N31" s="148"/>
    </row>
    <row r="32" spans="1:14" ht="15" customHeight="1" x14ac:dyDescent="0.25">
      <c r="A32" s="23"/>
      <c r="B32" s="24"/>
      <c r="C32" s="24"/>
      <c r="D32" s="7"/>
      <c r="E32" s="7"/>
      <c r="F32" s="25"/>
      <c r="G32" s="7"/>
      <c r="H32" s="7"/>
      <c r="I32" s="25"/>
    </row>
  </sheetData>
  <sheetProtection sheet="1" objects="1" scenarios="1"/>
  <mergeCells count="31">
    <mergeCell ref="L3:N5"/>
    <mergeCell ref="A4:B4"/>
    <mergeCell ref="C4:E4"/>
    <mergeCell ref="A5:B5"/>
    <mergeCell ref="C5:E5"/>
    <mergeCell ref="A1:I1"/>
    <mergeCell ref="A2:I2"/>
    <mergeCell ref="A3:B3"/>
    <mergeCell ref="C3:E3"/>
    <mergeCell ref="G3:J5"/>
    <mergeCell ref="I22:N22"/>
    <mergeCell ref="A6:I6"/>
    <mergeCell ref="A15:A16"/>
    <mergeCell ref="B15:B16"/>
    <mergeCell ref="C15:E15"/>
    <mergeCell ref="F15:H15"/>
    <mergeCell ref="I15:N16"/>
    <mergeCell ref="I17:N17"/>
    <mergeCell ref="I18:N18"/>
    <mergeCell ref="I19:N19"/>
    <mergeCell ref="I20:N20"/>
    <mergeCell ref="I21:N21"/>
    <mergeCell ref="I29:N29"/>
    <mergeCell ref="I30:N30"/>
    <mergeCell ref="I31:N31"/>
    <mergeCell ref="I23:N23"/>
    <mergeCell ref="I24:N24"/>
    <mergeCell ref="I25:N25"/>
    <mergeCell ref="I26:N26"/>
    <mergeCell ref="I27:N27"/>
    <mergeCell ref="I28:N28"/>
  </mergeCells>
  <hyperlinks>
    <hyperlink ref="L3:N5" location="Navigation!A1" display="Click for Navigation" xr:uid="{D0181735-4CAF-40FE-A3D9-AFA9DDF696A2}"/>
  </hyperlinks>
  <pageMargins left="0.51181102362204722" right="0.51181102362204722" top="0.15748031496062992" bottom="0.15748031496062992" header="0.11811023622047245" footer="0.11811023622047245"/>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0C596-1ADD-4544-A430-1859FBB76183}">
  <sheetPr>
    <tabColor rgb="FFFFFF00"/>
    <pageSetUpPr fitToPage="1"/>
  </sheetPr>
  <dimension ref="A1:Q32"/>
  <sheetViews>
    <sheetView showGridLines="0" view="pageBreakPreview" zoomScale="90" zoomScaleNormal="100" zoomScaleSheetLayoutView="90" workbookViewId="0">
      <selection activeCell="B8" sqref="B8"/>
    </sheetView>
  </sheetViews>
  <sheetFormatPr defaultColWidth="9.140625" defaultRowHeight="15" x14ac:dyDescent="0.25"/>
  <cols>
    <col min="1" max="1" width="8" style="4" customWidth="1"/>
    <col min="2" max="2" width="34.28515625" style="4" bestFit="1" customWidth="1"/>
    <col min="3" max="8" width="10.7109375" style="8" customWidth="1"/>
    <col min="9" max="9" width="14.85546875" style="4" customWidth="1"/>
    <col min="10" max="10" width="10.7109375" style="4" customWidth="1"/>
    <col min="11" max="11" width="2.42578125" style="4" customWidth="1"/>
    <col min="12" max="14" width="10.7109375" style="4" customWidth="1"/>
    <col min="15" max="15" width="2" style="4" customWidth="1"/>
    <col min="16" max="16384" width="9.140625" style="4"/>
  </cols>
  <sheetData>
    <row r="1" spans="1:17" ht="23.25" x14ac:dyDescent="0.25">
      <c r="A1" s="135" t="s">
        <v>98</v>
      </c>
      <c r="B1" s="135"/>
      <c r="C1" s="135"/>
      <c r="D1" s="135"/>
      <c r="E1" s="135"/>
      <c r="F1" s="135"/>
      <c r="G1" s="135"/>
      <c r="H1" s="135"/>
      <c r="I1" s="135"/>
    </row>
    <row r="2" spans="1:17" x14ac:dyDescent="0.25">
      <c r="A2" s="136"/>
      <c r="B2" s="136"/>
      <c r="C2" s="136"/>
      <c r="D2" s="136"/>
      <c r="E2" s="136"/>
      <c r="F2" s="136"/>
      <c r="G2" s="136"/>
      <c r="H2" s="136"/>
      <c r="I2" s="136"/>
    </row>
    <row r="3" spans="1:17" ht="20.100000000000001" customHeight="1" x14ac:dyDescent="0.25">
      <c r="A3" s="149" t="s">
        <v>33</v>
      </c>
      <c r="B3" s="149"/>
      <c r="C3" s="137" t="s">
        <v>120</v>
      </c>
      <c r="D3" s="137"/>
      <c r="E3" s="137"/>
      <c r="F3" s="7"/>
      <c r="G3" s="151" t="s">
        <v>16</v>
      </c>
      <c r="H3" s="151"/>
      <c r="I3" s="151"/>
      <c r="J3" s="151"/>
      <c r="L3" s="153" t="s">
        <v>37</v>
      </c>
      <c r="M3" s="153"/>
      <c r="N3" s="153"/>
    </row>
    <row r="4" spans="1:17" ht="20.100000000000001" customHeight="1" x14ac:dyDescent="0.25">
      <c r="A4" s="150" t="s">
        <v>32</v>
      </c>
      <c r="B4" s="150"/>
      <c r="C4" s="154" t="s">
        <v>19</v>
      </c>
      <c r="D4" s="155"/>
      <c r="E4" s="156"/>
      <c r="F4" s="9"/>
      <c r="G4" s="151"/>
      <c r="H4" s="151"/>
      <c r="I4" s="151"/>
      <c r="J4" s="151"/>
      <c r="L4" s="153"/>
      <c r="M4" s="153"/>
      <c r="N4" s="153"/>
      <c r="Q4" s="22"/>
    </row>
    <row r="5" spans="1:17" ht="20.100000000000001" customHeight="1" x14ac:dyDescent="0.25">
      <c r="A5" s="150" t="s">
        <v>31</v>
      </c>
      <c r="B5" s="150"/>
      <c r="C5" s="134" t="str">
        <f>Navigation!A6</f>
        <v>Saturday 18th March 2023</v>
      </c>
      <c r="D5" s="134"/>
      <c r="E5" s="134"/>
      <c r="F5" s="5"/>
      <c r="G5" s="151"/>
      <c r="H5" s="151"/>
      <c r="I5" s="151"/>
      <c r="J5" s="151"/>
      <c r="L5" s="153"/>
      <c r="M5" s="153"/>
      <c r="N5" s="153"/>
    </row>
    <row r="6" spans="1:17" x14ac:dyDescent="0.25">
      <c r="A6" s="152"/>
      <c r="B6" s="152"/>
      <c r="C6" s="152"/>
      <c r="D6" s="152"/>
      <c r="E6" s="152"/>
      <c r="F6" s="152"/>
      <c r="G6" s="152"/>
      <c r="H6" s="152"/>
      <c r="I6" s="152"/>
    </row>
    <row r="7" spans="1:17" ht="30" customHeight="1" x14ac:dyDescent="0.25">
      <c r="A7" s="55" t="s">
        <v>0</v>
      </c>
      <c r="B7" s="55" t="str">
        <f>A1</f>
        <v>UNDER 10 – GROUP 3</v>
      </c>
      <c r="C7" s="55" t="s">
        <v>1</v>
      </c>
      <c r="D7" s="55" t="s">
        <v>2</v>
      </c>
      <c r="E7" s="55" t="s">
        <v>3</v>
      </c>
      <c r="F7" s="55" t="s">
        <v>4</v>
      </c>
      <c r="G7" s="55" t="s">
        <v>5</v>
      </c>
      <c r="H7" s="93"/>
      <c r="I7" s="55" t="s">
        <v>6</v>
      </c>
      <c r="J7" s="55" t="s">
        <v>11</v>
      </c>
      <c r="L7" s="88" t="s">
        <v>44</v>
      </c>
      <c r="M7" s="88" t="s">
        <v>45</v>
      </c>
      <c r="N7" s="88" t="s">
        <v>46</v>
      </c>
    </row>
    <row r="8" spans="1:17" ht="30" customHeight="1" x14ac:dyDescent="0.25">
      <c r="A8" s="53" t="s">
        <v>1</v>
      </c>
      <c r="B8" s="96" t="str">
        <f>'U10 Cup Teams'!D11</f>
        <v>U10 Ruishton Raiders</v>
      </c>
      <c r="C8" s="14"/>
      <c r="D8" s="15"/>
      <c r="E8" s="15"/>
      <c r="F8" s="15"/>
      <c r="G8" s="56"/>
      <c r="H8" s="94"/>
      <c r="I8" s="15"/>
      <c r="J8" s="15"/>
      <c r="L8" s="86"/>
      <c r="M8" s="86"/>
      <c r="N8" s="86"/>
    </row>
    <row r="9" spans="1:17" ht="30" customHeight="1" x14ac:dyDescent="0.25">
      <c r="A9" s="53" t="s">
        <v>2</v>
      </c>
      <c r="B9" s="54" t="str">
        <f>'U10 Cup Teams'!D12</f>
        <v>U10 Watchet Sharks</v>
      </c>
      <c r="C9" s="15"/>
      <c r="D9" s="14"/>
      <c r="E9" s="15"/>
      <c r="F9" s="15"/>
      <c r="G9" s="56"/>
      <c r="H9" s="94"/>
      <c r="I9" s="15"/>
      <c r="J9" s="15"/>
      <c r="L9" s="86"/>
      <c r="M9" s="86"/>
      <c r="N9" s="86"/>
    </row>
    <row r="10" spans="1:17" ht="30" customHeight="1" x14ac:dyDescent="0.25">
      <c r="A10" s="53" t="s">
        <v>3</v>
      </c>
      <c r="B10" s="54" t="str">
        <f>'U10 Cup Teams'!D13</f>
        <v>U10 Galmington Dragons Hawks</v>
      </c>
      <c r="C10" s="15"/>
      <c r="D10" s="15"/>
      <c r="E10" s="14"/>
      <c r="F10" s="15"/>
      <c r="G10" s="41"/>
      <c r="H10" s="92"/>
      <c r="I10" s="15"/>
      <c r="J10" s="15"/>
      <c r="L10" s="86"/>
      <c r="M10" s="86"/>
      <c r="N10" s="86"/>
    </row>
    <row r="11" spans="1:17" ht="30" customHeight="1" x14ac:dyDescent="0.25">
      <c r="A11" s="53" t="s">
        <v>4</v>
      </c>
      <c r="B11" s="54" t="str">
        <f>'U10 Cup Teams'!D14</f>
        <v>U10 Staplegrove Saints</v>
      </c>
      <c r="C11" s="15"/>
      <c r="D11" s="15"/>
      <c r="E11" s="15"/>
      <c r="F11" s="14"/>
      <c r="G11" s="41"/>
      <c r="H11" s="92"/>
      <c r="I11" s="15"/>
      <c r="J11" s="15"/>
      <c r="L11" s="86"/>
      <c r="M11" s="86"/>
      <c r="N11" s="86"/>
    </row>
    <row r="12" spans="1:17" ht="30" customHeight="1" x14ac:dyDescent="0.25">
      <c r="A12" s="53" t="s">
        <v>5</v>
      </c>
      <c r="B12" s="54" t="str">
        <f>'U10 Cup Teams'!D15</f>
        <v>U10 Tone Youth Hornets</v>
      </c>
      <c r="C12" s="15"/>
      <c r="D12" s="15"/>
      <c r="E12" s="15"/>
      <c r="F12" s="15"/>
      <c r="G12" s="14"/>
      <c r="H12" s="92"/>
      <c r="I12" s="15"/>
      <c r="J12" s="15"/>
      <c r="L12" s="87"/>
      <c r="M12" s="87"/>
      <c r="N12" s="87"/>
    </row>
    <row r="13" spans="1:17" ht="30" customHeight="1" x14ac:dyDescent="0.25">
      <c r="A13" s="89"/>
      <c r="B13" s="90"/>
      <c r="C13" s="91"/>
      <c r="D13" s="91"/>
      <c r="E13" s="91"/>
      <c r="F13" s="91"/>
      <c r="G13" s="92"/>
      <c r="H13" s="14"/>
      <c r="I13" s="91"/>
      <c r="J13" s="91"/>
      <c r="L13" s="95"/>
      <c r="M13" s="95"/>
      <c r="N13" s="95"/>
    </row>
    <row r="14" spans="1:17" ht="12.75" customHeight="1" x14ac:dyDescent="0.25">
      <c r="A14" s="6"/>
      <c r="B14" s="6"/>
      <c r="C14" s="7"/>
      <c r="D14" s="7"/>
      <c r="E14" s="7"/>
      <c r="F14" s="7"/>
      <c r="G14" s="7"/>
      <c r="H14" s="7"/>
      <c r="I14" s="6"/>
    </row>
    <row r="15" spans="1:17" ht="30" customHeight="1" x14ac:dyDescent="0.25">
      <c r="A15" s="131" t="s">
        <v>7</v>
      </c>
      <c r="B15" s="131" t="s">
        <v>12</v>
      </c>
      <c r="C15" s="132" t="s">
        <v>8</v>
      </c>
      <c r="D15" s="132"/>
      <c r="E15" s="132"/>
      <c r="F15" s="133" t="s">
        <v>9</v>
      </c>
      <c r="G15" s="133"/>
      <c r="H15" s="133"/>
      <c r="I15" s="131"/>
      <c r="J15" s="131"/>
      <c r="K15" s="131"/>
      <c r="L15" s="131"/>
      <c r="M15" s="131"/>
      <c r="N15" s="131"/>
    </row>
    <row r="16" spans="1:17" ht="30" customHeight="1" x14ac:dyDescent="0.25">
      <c r="A16" s="131"/>
      <c r="B16" s="131"/>
      <c r="C16" s="32" t="s">
        <v>13</v>
      </c>
      <c r="D16" s="16" t="s">
        <v>15</v>
      </c>
      <c r="E16" s="16" t="s">
        <v>14</v>
      </c>
      <c r="F16" s="33" t="s">
        <v>13</v>
      </c>
      <c r="G16" s="17" t="s">
        <v>29</v>
      </c>
      <c r="H16" s="17" t="s">
        <v>14</v>
      </c>
      <c r="I16" s="131"/>
      <c r="J16" s="131"/>
      <c r="K16" s="131"/>
      <c r="L16" s="131"/>
      <c r="M16" s="131"/>
      <c r="N16" s="131"/>
    </row>
    <row r="17" spans="1:14" ht="30" customHeight="1" x14ac:dyDescent="0.25">
      <c r="A17" s="18">
        <v>0.375</v>
      </c>
      <c r="B17" s="19" t="s">
        <v>3</v>
      </c>
      <c r="C17" s="19" t="s">
        <v>1</v>
      </c>
      <c r="D17" s="20" t="s">
        <v>30</v>
      </c>
      <c r="E17" s="21" t="s">
        <v>2</v>
      </c>
      <c r="F17" s="34"/>
      <c r="G17" s="20" t="s">
        <v>29</v>
      </c>
      <c r="H17" s="18"/>
      <c r="I17" s="128"/>
      <c r="J17" s="128"/>
      <c r="K17" s="128"/>
      <c r="L17" s="128"/>
      <c r="M17" s="128"/>
      <c r="N17" s="128"/>
    </row>
    <row r="18" spans="1:14" ht="30" customHeight="1" x14ac:dyDescent="0.25">
      <c r="A18" s="18">
        <v>0.3888888888888889</v>
      </c>
      <c r="B18" s="19" t="s">
        <v>1</v>
      </c>
      <c r="C18" s="19" t="s">
        <v>3</v>
      </c>
      <c r="D18" s="20" t="s">
        <v>30</v>
      </c>
      <c r="E18" s="21" t="s">
        <v>4</v>
      </c>
      <c r="F18" s="34"/>
      <c r="G18" s="20" t="s">
        <v>29</v>
      </c>
      <c r="H18" s="18"/>
      <c r="I18" s="128"/>
      <c r="J18" s="128"/>
      <c r="K18" s="128"/>
      <c r="L18" s="128"/>
      <c r="M18" s="128"/>
      <c r="N18" s="128"/>
    </row>
    <row r="19" spans="1:14" ht="30" customHeight="1" x14ac:dyDescent="0.25">
      <c r="A19" s="18">
        <v>0.40277777777777773</v>
      </c>
      <c r="B19" s="19" t="s">
        <v>2</v>
      </c>
      <c r="C19" s="19" t="s">
        <v>5</v>
      </c>
      <c r="D19" s="20" t="s">
        <v>30</v>
      </c>
      <c r="E19" s="21" t="s">
        <v>1</v>
      </c>
      <c r="F19" s="34"/>
      <c r="G19" s="20" t="s">
        <v>29</v>
      </c>
      <c r="H19" s="18"/>
      <c r="I19" s="128"/>
      <c r="J19" s="128"/>
      <c r="K19" s="128"/>
      <c r="L19" s="128"/>
      <c r="M19" s="128"/>
      <c r="N19" s="128"/>
    </row>
    <row r="20" spans="1:14" ht="30" customHeight="1" x14ac:dyDescent="0.25">
      <c r="A20" s="18">
        <v>0.41666666666666669</v>
      </c>
      <c r="B20" s="19" t="s">
        <v>5</v>
      </c>
      <c r="C20" s="19" t="s">
        <v>2</v>
      </c>
      <c r="D20" s="20" t="s">
        <v>30</v>
      </c>
      <c r="E20" s="21" t="s">
        <v>3</v>
      </c>
      <c r="F20" s="34"/>
      <c r="G20" s="20" t="s">
        <v>29</v>
      </c>
      <c r="H20" s="18"/>
      <c r="I20" s="128"/>
      <c r="J20" s="128"/>
      <c r="K20" s="128"/>
      <c r="L20" s="128"/>
      <c r="M20" s="128"/>
      <c r="N20" s="128"/>
    </row>
    <row r="21" spans="1:14" ht="30" customHeight="1" x14ac:dyDescent="0.25">
      <c r="A21" s="18">
        <v>0.43055555555555558</v>
      </c>
      <c r="B21" s="19" t="s">
        <v>3</v>
      </c>
      <c r="C21" s="19" t="s">
        <v>4</v>
      </c>
      <c r="D21" s="20" t="s">
        <v>30</v>
      </c>
      <c r="E21" s="21" t="s">
        <v>5</v>
      </c>
      <c r="F21" s="34"/>
      <c r="G21" s="20" t="s">
        <v>29</v>
      </c>
      <c r="H21" s="18"/>
      <c r="I21" s="128"/>
      <c r="J21" s="128"/>
      <c r="K21" s="128"/>
      <c r="L21" s="128"/>
      <c r="M21" s="128"/>
      <c r="N21" s="128"/>
    </row>
    <row r="22" spans="1:14" ht="30" customHeight="1" x14ac:dyDescent="0.25">
      <c r="A22" s="18">
        <v>0.44444444444444442</v>
      </c>
      <c r="B22" s="19" t="s">
        <v>4</v>
      </c>
      <c r="C22" s="19" t="s">
        <v>3</v>
      </c>
      <c r="D22" s="20" t="s">
        <v>30</v>
      </c>
      <c r="E22" s="21" t="s">
        <v>1</v>
      </c>
      <c r="F22" s="34"/>
      <c r="G22" s="20" t="s">
        <v>29</v>
      </c>
      <c r="H22" s="18"/>
      <c r="I22" s="128"/>
      <c r="J22" s="128"/>
      <c r="K22" s="128"/>
      <c r="L22" s="128"/>
      <c r="M22" s="128"/>
      <c r="N22" s="128"/>
    </row>
    <row r="23" spans="1:14" ht="30" customHeight="1" x14ac:dyDescent="0.25">
      <c r="A23" s="18">
        <v>0.45833333333333331</v>
      </c>
      <c r="B23" s="19" t="s">
        <v>1</v>
      </c>
      <c r="C23" s="19" t="s">
        <v>2</v>
      </c>
      <c r="D23" s="20" t="s">
        <v>30</v>
      </c>
      <c r="E23" s="21" t="s">
        <v>5</v>
      </c>
      <c r="F23" s="34"/>
      <c r="G23" s="20" t="s">
        <v>29</v>
      </c>
      <c r="H23" s="18"/>
      <c r="I23" s="128"/>
      <c r="J23" s="128"/>
      <c r="K23" s="128"/>
      <c r="L23" s="128"/>
      <c r="M23" s="128"/>
      <c r="N23" s="128"/>
    </row>
    <row r="24" spans="1:14" ht="30" customHeight="1" x14ac:dyDescent="0.25">
      <c r="A24" s="18">
        <v>0.47222222222222227</v>
      </c>
      <c r="B24" s="19" t="s">
        <v>2</v>
      </c>
      <c r="C24" s="19" t="s">
        <v>1</v>
      </c>
      <c r="D24" s="20" t="s">
        <v>30</v>
      </c>
      <c r="E24" s="21" t="s">
        <v>4</v>
      </c>
      <c r="F24" s="34"/>
      <c r="G24" s="20" t="s">
        <v>29</v>
      </c>
      <c r="H24" s="18"/>
      <c r="I24" s="128"/>
      <c r="J24" s="128"/>
      <c r="K24" s="128"/>
      <c r="L24" s="128"/>
      <c r="M24" s="128"/>
      <c r="N24" s="128"/>
    </row>
    <row r="25" spans="1:14" ht="30" customHeight="1" x14ac:dyDescent="0.25">
      <c r="A25" s="18">
        <v>0.4861111111111111</v>
      </c>
      <c r="B25" s="19" t="s">
        <v>4</v>
      </c>
      <c r="C25" s="19" t="s">
        <v>5</v>
      </c>
      <c r="D25" s="20" t="s">
        <v>30</v>
      </c>
      <c r="E25" s="21" t="s">
        <v>3</v>
      </c>
      <c r="F25" s="34"/>
      <c r="G25" s="20" t="s">
        <v>29</v>
      </c>
      <c r="H25" s="18"/>
      <c r="I25" s="128"/>
      <c r="J25" s="128"/>
      <c r="K25" s="128"/>
      <c r="L25" s="128"/>
      <c r="M25" s="128"/>
      <c r="N25" s="128"/>
    </row>
    <row r="26" spans="1:14" ht="30" customHeight="1" x14ac:dyDescent="0.25">
      <c r="A26" s="18">
        <v>0.5</v>
      </c>
      <c r="B26" s="19" t="s">
        <v>3</v>
      </c>
      <c r="C26" s="19" t="s">
        <v>4</v>
      </c>
      <c r="D26" s="20" t="s">
        <v>30</v>
      </c>
      <c r="E26" s="21" t="s">
        <v>2</v>
      </c>
      <c r="F26" s="34"/>
      <c r="G26" s="20" t="s">
        <v>29</v>
      </c>
      <c r="H26" s="18"/>
      <c r="I26" s="128"/>
      <c r="J26" s="128"/>
      <c r="K26" s="128"/>
      <c r="L26" s="128"/>
      <c r="M26" s="128"/>
      <c r="N26" s="128"/>
    </row>
    <row r="27" spans="1:14" ht="30" customHeight="1" x14ac:dyDescent="0.25">
      <c r="A27" s="97"/>
      <c r="B27" s="98"/>
      <c r="C27" s="98"/>
      <c r="D27" s="99"/>
      <c r="E27" s="52"/>
      <c r="F27" s="14"/>
      <c r="G27" s="99"/>
      <c r="H27" s="97"/>
      <c r="I27" s="148"/>
      <c r="J27" s="148"/>
      <c r="K27" s="148"/>
      <c r="L27" s="148"/>
      <c r="M27" s="148"/>
      <c r="N27" s="148"/>
    </row>
    <row r="28" spans="1:14" ht="30" customHeight="1" x14ac:dyDescent="0.25">
      <c r="A28" s="97"/>
      <c r="B28" s="98"/>
      <c r="C28" s="98"/>
      <c r="D28" s="99"/>
      <c r="E28" s="52"/>
      <c r="F28" s="14"/>
      <c r="G28" s="99"/>
      <c r="H28" s="97"/>
      <c r="I28" s="148"/>
      <c r="J28" s="148"/>
      <c r="K28" s="148"/>
      <c r="L28" s="148"/>
      <c r="M28" s="148"/>
      <c r="N28" s="148"/>
    </row>
    <row r="29" spans="1:14" ht="30" customHeight="1" x14ac:dyDescent="0.25">
      <c r="A29" s="97"/>
      <c r="B29" s="98"/>
      <c r="C29" s="98"/>
      <c r="D29" s="99"/>
      <c r="E29" s="52"/>
      <c r="F29" s="14"/>
      <c r="G29" s="99"/>
      <c r="H29" s="97"/>
      <c r="I29" s="148"/>
      <c r="J29" s="148"/>
      <c r="K29" s="148"/>
      <c r="L29" s="148"/>
      <c r="M29" s="148"/>
      <c r="N29" s="148"/>
    </row>
    <row r="30" spans="1:14" ht="30" customHeight="1" x14ac:dyDescent="0.25">
      <c r="A30" s="97"/>
      <c r="B30" s="98"/>
      <c r="C30" s="98"/>
      <c r="D30" s="99"/>
      <c r="E30" s="52"/>
      <c r="F30" s="14"/>
      <c r="G30" s="99"/>
      <c r="H30" s="97"/>
      <c r="I30" s="148"/>
      <c r="J30" s="148"/>
      <c r="K30" s="148"/>
      <c r="L30" s="148"/>
      <c r="M30" s="148"/>
      <c r="N30" s="148"/>
    </row>
    <row r="31" spans="1:14" ht="30" customHeight="1" x14ac:dyDescent="0.25">
      <c r="A31" s="97"/>
      <c r="B31" s="98"/>
      <c r="C31" s="98"/>
      <c r="D31" s="99"/>
      <c r="E31" s="52"/>
      <c r="F31" s="14"/>
      <c r="G31" s="99"/>
      <c r="H31" s="97"/>
      <c r="I31" s="148"/>
      <c r="J31" s="148"/>
      <c r="K31" s="148"/>
      <c r="L31" s="148"/>
      <c r="M31" s="148"/>
      <c r="N31" s="148"/>
    </row>
    <row r="32" spans="1:14" ht="15" customHeight="1" x14ac:dyDescent="0.25">
      <c r="A32" s="23"/>
      <c r="B32" s="24"/>
      <c r="C32" s="24"/>
      <c r="D32" s="7"/>
      <c r="E32" s="7"/>
      <c r="F32" s="25"/>
      <c r="G32" s="7"/>
      <c r="H32" s="7"/>
      <c r="I32" s="25"/>
    </row>
  </sheetData>
  <sheetProtection sheet="1" objects="1" scenarios="1"/>
  <mergeCells count="31">
    <mergeCell ref="I29:N29"/>
    <mergeCell ref="I30:N30"/>
    <mergeCell ref="I31:N31"/>
    <mergeCell ref="I23:N23"/>
    <mergeCell ref="I24:N24"/>
    <mergeCell ref="I25:N25"/>
    <mergeCell ref="I26:N26"/>
    <mergeCell ref="I27:N27"/>
    <mergeCell ref="I28:N28"/>
    <mergeCell ref="I22:N22"/>
    <mergeCell ref="A6:I6"/>
    <mergeCell ref="A15:A16"/>
    <mergeCell ref="B15:B16"/>
    <mergeCell ref="C15:E15"/>
    <mergeCell ref="F15:H15"/>
    <mergeCell ref="I15:N16"/>
    <mergeCell ref="I17:N17"/>
    <mergeCell ref="I18:N18"/>
    <mergeCell ref="I19:N19"/>
    <mergeCell ref="I20:N20"/>
    <mergeCell ref="I21:N21"/>
    <mergeCell ref="A1:I1"/>
    <mergeCell ref="A2:I2"/>
    <mergeCell ref="A3:B3"/>
    <mergeCell ref="C3:E3"/>
    <mergeCell ref="G3:J5"/>
    <mergeCell ref="L3:N5"/>
    <mergeCell ref="A4:B4"/>
    <mergeCell ref="C4:E4"/>
    <mergeCell ref="A5:B5"/>
    <mergeCell ref="C5:E5"/>
  </mergeCells>
  <hyperlinks>
    <hyperlink ref="L3:N5" location="Navigation!A1" display="Click for Navigation" xr:uid="{9FA43F0E-BB1B-4BDC-B213-00F8404701D8}"/>
  </hyperlinks>
  <pageMargins left="0.51181102362204722" right="0.51181102362204722" top="0.15748031496062992" bottom="0.15748031496062992" header="0.11811023622047245" footer="0.11811023622047245"/>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DD53-D76F-40FF-B424-9E8B75151C64}">
  <sheetPr>
    <tabColor rgb="FFFFFF00"/>
    <pageSetUpPr fitToPage="1"/>
  </sheetPr>
  <dimension ref="A1:Q32"/>
  <sheetViews>
    <sheetView showGridLines="0" view="pageBreakPreview" zoomScale="90" zoomScaleNormal="100" zoomScaleSheetLayoutView="90" workbookViewId="0">
      <selection activeCell="D10" sqref="D10"/>
    </sheetView>
  </sheetViews>
  <sheetFormatPr defaultColWidth="9.140625" defaultRowHeight="15" x14ac:dyDescent="0.25"/>
  <cols>
    <col min="1" max="1" width="8" style="4" customWidth="1"/>
    <col min="2" max="2" width="34.28515625" style="4" bestFit="1" customWidth="1"/>
    <col min="3" max="8" width="10.7109375" style="8" customWidth="1"/>
    <col min="9" max="9" width="14.85546875" style="4" customWidth="1"/>
    <col min="10" max="10" width="10.7109375" style="4" customWidth="1"/>
    <col min="11" max="11" width="2.42578125" style="4" customWidth="1"/>
    <col min="12" max="14" width="10.7109375" style="4" customWidth="1"/>
    <col min="15" max="15" width="2" style="4" customWidth="1"/>
    <col min="16" max="16384" width="9.140625" style="4"/>
  </cols>
  <sheetData>
    <row r="1" spans="1:17" ht="23.25" x14ac:dyDescent="0.25">
      <c r="A1" s="135" t="s">
        <v>99</v>
      </c>
      <c r="B1" s="135"/>
      <c r="C1" s="135"/>
      <c r="D1" s="135"/>
      <c r="E1" s="135"/>
      <c r="F1" s="135"/>
      <c r="G1" s="135"/>
      <c r="H1" s="135"/>
      <c r="I1" s="135"/>
    </row>
    <row r="2" spans="1:17" x14ac:dyDescent="0.25">
      <c r="A2" s="136"/>
      <c r="B2" s="136"/>
      <c r="C2" s="136"/>
      <c r="D2" s="136"/>
      <c r="E2" s="136"/>
      <c r="F2" s="136"/>
      <c r="G2" s="136"/>
      <c r="H2" s="136"/>
      <c r="I2" s="136"/>
    </row>
    <row r="3" spans="1:17" ht="20.100000000000001" customHeight="1" x14ac:dyDescent="0.25">
      <c r="A3" s="149" t="s">
        <v>33</v>
      </c>
      <c r="B3" s="149"/>
      <c r="C3" s="137" t="s">
        <v>120</v>
      </c>
      <c r="D3" s="137"/>
      <c r="E3" s="137"/>
      <c r="F3" s="7"/>
      <c r="G3" s="151" t="s">
        <v>16</v>
      </c>
      <c r="H3" s="151"/>
      <c r="I3" s="151"/>
      <c r="J3" s="151"/>
      <c r="L3" s="153" t="s">
        <v>37</v>
      </c>
      <c r="M3" s="153"/>
      <c r="N3" s="153"/>
    </row>
    <row r="4" spans="1:17" ht="20.100000000000001" customHeight="1" x14ac:dyDescent="0.25">
      <c r="A4" s="150" t="s">
        <v>32</v>
      </c>
      <c r="B4" s="150"/>
      <c r="C4" s="154" t="s">
        <v>19</v>
      </c>
      <c r="D4" s="155"/>
      <c r="E4" s="156"/>
      <c r="F4" s="9"/>
      <c r="G4" s="151"/>
      <c r="H4" s="151"/>
      <c r="I4" s="151"/>
      <c r="J4" s="151"/>
      <c r="L4" s="153"/>
      <c r="M4" s="153"/>
      <c r="N4" s="153"/>
      <c r="Q4" s="22"/>
    </row>
    <row r="5" spans="1:17" ht="20.100000000000001" customHeight="1" x14ac:dyDescent="0.25">
      <c r="A5" s="150" t="s">
        <v>31</v>
      </c>
      <c r="B5" s="150"/>
      <c r="C5" s="134" t="str">
        <f>Navigation!A6</f>
        <v>Saturday 18th March 2023</v>
      </c>
      <c r="D5" s="134"/>
      <c r="E5" s="134"/>
      <c r="F5" s="5"/>
      <c r="G5" s="151"/>
      <c r="H5" s="151"/>
      <c r="I5" s="151"/>
      <c r="J5" s="151"/>
      <c r="L5" s="153"/>
      <c r="M5" s="153"/>
      <c r="N5" s="153"/>
    </row>
    <row r="6" spans="1:17" x14ac:dyDescent="0.25">
      <c r="A6" s="152"/>
      <c r="B6" s="152"/>
      <c r="C6" s="152"/>
      <c r="D6" s="152"/>
      <c r="E6" s="152"/>
      <c r="F6" s="152"/>
      <c r="G6" s="152"/>
      <c r="H6" s="152"/>
      <c r="I6" s="152"/>
    </row>
    <row r="7" spans="1:17" ht="30" customHeight="1" x14ac:dyDescent="0.25">
      <c r="A7" s="55" t="s">
        <v>0</v>
      </c>
      <c r="B7" s="55" t="str">
        <f>A1</f>
        <v>UNDER 10 – GROUP 4</v>
      </c>
      <c r="C7" s="55" t="s">
        <v>1</v>
      </c>
      <c r="D7" s="55" t="s">
        <v>2</v>
      </c>
      <c r="E7" s="55" t="s">
        <v>3</v>
      </c>
      <c r="F7" s="55" t="s">
        <v>4</v>
      </c>
      <c r="G7" s="55" t="s">
        <v>5</v>
      </c>
      <c r="H7" s="93"/>
      <c r="I7" s="55" t="s">
        <v>6</v>
      </c>
      <c r="J7" s="55" t="s">
        <v>11</v>
      </c>
      <c r="L7" s="88" t="s">
        <v>44</v>
      </c>
      <c r="M7" s="88" t="s">
        <v>45</v>
      </c>
      <c r="N7" s="88" t="s">
        <v>46</v>
      </c>
    </row>
    <row r="8" spans="1:17" ht="30" customHeight="1" x14ac:dyDescent="0.25">
      <c r="A8" s="53" t="s">
        <v>1</v>
      </c>
      <c r="B8" s="96" t="str">
        <f>'U10 Cup Teams'!F11</f>
        <v>U10 Huish Tigers Oranges</v>
      </c>
      <c r="C8" s="14"/>
      <c r="D8" s="15"/>
      <c r="E8" s="15"/>
      <c r="F8" s="15"/>
      <c r="G8" s="56"/>
      <c r="H8" s="94"/>
      <c r="I8" s="15"/>
      <c r="J8" s="15"/>
      <c r="L8" s="86"/>
      <c r="M8" s="86"/>
      <c r="N8" s="86"/>
    </row>
    <row r="9" spans="1:17" ht="30" customHeight="1" x14ac:dyDescent="0.25">
      <c r="A9" s="53" t="s">
        <v>2</v>
      </c>
      <c r="B9" s="54" t="str">
        <f>'U10 Cup Teams'!F12</f>
        <v>U10 Bridgwater VPR Eagles</v>
      </c>
      <c r="C9" s="15"/>
      <c r="D9" s="14"/>
      <c r="E9" s="15"/>
      <c r="F9" s="15"/>
      <c r="G9" s="56"/>
      <c r="H9" s="94"/>
      <c r="I9" s="15"/>
      <c r="J9" s="15"/>
      <c r="L9" s="86"/>
      <c r="M9" s="86"/>
      <c r="N9" s="86"/>
    </row>
    <row r="10" spans="1:17" ht="30" customHeight="1" x14ac:dyDescent="0.25">
      <c r="A10" s="53" t="s">
        <v>3</v>
      </c>
      <c r="B10" s="54" t="str">
        <f>'U10 Cup Teams'!F13</f>
        <v>U10 Ruishton Rangers</v>
      </c>
      <c r="C10" s="15"/>
      <c r="D10" s="15"/>
      <c r="E10" s="14"/>
      <c r="F10" s="15"/>
      <c r="G10" s="41"/>
      <c r="H10" s="92"/>
      <c r="I10" s="15"/>
      <c r="J10" s="15"/>
      <c r="L10" s="86"/>
      <c r="M10" s="86"/>
      <c r="N10" s="86"/>
    </row>
    <row r="11" spans="1:17" ht="30" customHeight="1" x14ac:dyDescent="0.25">
      <c r="A11" s="53" t="s">
        <v>4</v>
      </c>
      <c r="B11" s="54" t="str">
        <f>'U10 Cup Teams'!F14</f>
        <v>U10 Isle of Wedmore Wolverines</v>
      </c>
      <c r="C11" s="15"/>
      <c r="D11" s="15"/>
      <c r="E11" s="15"/>
      <c r="F11" s="14"/>
      <c r="G11" s="41"/>
      <c r="H11" s="92"/>
      <c r="I11" s="15"/>
      <c r="J11" s="15"/>
      <c r="L11" s="86"/>
      <c r="M11" s="86"/>
      <c r="N11" s="86"/>
    </row>
    <row r="12" spans="1:17" ht="30" customHeight="1" x14ac:dyDescent="0.25">
      <c r="A12" s="53" t="s">
        <v>5</v>
      </c>
      <c r="B12" s="54" t="str">
        <f>'U10 Cup Teams'!F15</f>
        <v>U10 Staplegrove Grove</v>
      </c>
      <c r="C12" s="15"/>
      <c r="D12" s="15"/>
      <c r="E12" s="15"/>
      <c r="F12" s="15"/>
      <c r="G12" s="14"/>
      <c r="H12" s="92"/>
      <c r="I12" s="15"/>
      <c r="J12" s="15"/>
      <c r="L12" s="87"/>
      <c r="M12" s="87"/>
      <c r="N12" s="87"/>
    </row>
    <row r="13" spans="1:17" ht="30" customHeight="1" x14ac:dyDescent="0.25">
      <c r="A13" s="89"/>
      <c r="B13" s="90"/>
      <c r="C13" s="91"/>
      <c r="D13" s="91"/>
      <c r="E13" s="91"/>
      <c r="F13" s="91"/>
      <c r="G13" s="92"/>
      <c r="H13" s="14"/>
      <c r="I13" s="91"/>
      <c r="J13" s="91"/>
      <c r="L13" s="95"/>
      <c r="M13" s="95"/>
      <c r="N13" s="95"/>
    </row>
    <row r="14" spans="1:17" ht="12.75" customHeight="1" x14ac:dyDescent="0.25">
      <c r="A14" s="6"/>
      <c r="B14" s="6"/>
      <c r="C14" s="7"/>
      <c r="D14" s="7"/>
      <c r="E14" s="7"/>
      <c r="F14" s="7"/>
      <c r="G14" s="7"/>
      <c r="H14" s="7"/>
      <c r="I14" s="6"/>
    </row>
    <row r="15" spans="1:17" ht="30" customHeight="1" x14ac:dyDescent="0.25">
      <c r="A15" s="131" t="s">
        <v>7</v>
      </c>
      <c r="B15" s="131" t="s">
        <v>12</v>
      </c>
      <c r="C15" s="132" t="s">
        <v>8</v>
      </c>
      <c r="D15" s="132"/>
      <c r="E15" s="132"/>
      <c r="F15" s="133" t="s">
        <v>9</v>
      </c>
      <c r="G15" s="133"/>
      <c r="H15" s="133"/>
      <c r="I15" s="131"/>
      <c r="J15" s="131"/>
      <c r="K15" s="131"/>
      <c r="L15" s="131"/>
      <c r="M15" s="131"/>
      <c r="N15" s="131"/>
    </row>
    <row r="16" spans="1:17" ht="30" customHeight="1" x14ac:dyDescent="0.25">
      <c r="A16" s="131"/>
      <c r="B16" s="131"/>
      <c r="C16" s="32" t="s">
        <v>13</v>
      </c>
      <c r="D16" s="16" t="s">
        <v>15</v>
      </c>
      <c r="E16" s="16" t="s">
        <v>14</v>
      </c>
      <c r="F16" s="33" t="s">
        <v>13</v>
      </c>
      <c r="G16" s="17" t="s">
        <v>29</v>
      </c>
      <c r="H16" s="17" t="s">
        <v>14</v>
      </c>
      <c r="I16" s="131"/>
      <c r="J16" s="131"/>
      <c r="K16" s="131"/>
      <c r="L16" s="131"/>
      <c r="M16" s="131"/>
      <c r="N16" s="131"/>
    </row>
    <row r="17" spans="1:14" ht="30" customHeight="1" x14ac:dyDescent="0.25">
      <c r="A17" s="18">
        <v>0.375</v>
      </c>
      <c r="B17" s="19" t="s">
        <v>3</v>
      </c>
      <c r="C17" s="19" t="s">
        <v>1</v>
      </c>
      <c r="D17" s="20" t="s">
        <v>30</v>
      </c>
      <c r="E17" s="21" t="s">
        <v>2</v>
      </c>
      <c r="F17" s="34"/>
      <c r="G17" s="20" t="s">
        <v>29</v>
      </c>
      <c r="H17" s="18"/>
      <c r="I17" s="128"/>
      <c r="J17" s="128"/>
      <c r="K17" s="128"/>
      <c r="L17" s="128"/>
      <c r="M17" s="128"/>
      <c r="N17" s="128"/>
    </row>
    <row r="18" spans="1:14" ht="30" customHeight="1" x14ac:dyDescent="0.25">
      <c r="A18" s="18">
        <v>0.3888888888888889</v>
      </c>
      <c r="B18" s="19" t="s">
        <v>1</v>
      </c>
      <c r="C18" s="19" t="s">
        <v>3</v>
      </c>
      <c r="D18" s="20" t="s">
        <v>30</v>
      </c>
      <c r="E18" s="21" t="s">
        <v>4</v>
      </c>
      <c r="F18" s="34"/>
      <c r="G18" s="20" t="s">
        <v>29</v>
      </c>
      <c r="H18" s="18"/>
      <c r="I18" s="128"/>
      <c r="J18" s="128"/>
      <c r="K18" s="128"/>
      <c r="L18" s="128"/>
      <c r="M18" s="128"/>
      <c r="N18" s="128"/>
    </row>
    <row r="19" spans="1:14" ht="30" customHeight="1" x14ac:dyDescent="0.25">
      <c r="A19" s="18">
        <v>0.40277777777777773</v>
      </c>
      <c r="B19" s="19" t="s">
        <v>2</v>
      </c>
      <c r="C19" s="19" t="s">
        <v>5</v>
      </c>
      <c r="D19" s="20" t="s">
        <v>30</v>
      </c>
      <c r="E19" s="21" t="s">
        <v>1</v>
      </c>
      <c r="F19" s="34"/>
      <c r="G19" s="20" t="s">
        <v>29</v>
      </c>
      <c r="H19" s="18"/>
      <c r="I19" s="128"/>
      <c r="J19" s="128"/>
      <c r="K19" s="128"/>
      <c r="L19" s="128"/>
      <c r="M19" s="128"/>
      <c r="N19" s="128"/>
    </row>
    <row r="20" spans="1:14" ht="30" customHeight="1" x14ac:dyDescent="0.25">
      <c r="A20" s="18">
        <v>0.41666666666666669</v>
      </c>
      <c r="B20" s="19" t="s">
        <v>5</v>
      </c>
      <c r="C20" s="19" t="s">
        <v>2</v>
      </c>
      <c r="D20" s="20" t="s">
        <v>30</v>
      </c>
      <c r="E20" s="21" t="s">
        <v>3</v>
      </c>
      <c r="F20" s="34"/>
      <c r="G20" s="20" t="s">
        <v>29</v>
      </c>
      <c r="H20" s="18"/>
      <c r="I20" s="128"/>
      <c r="J20" s="128"/>
      <c r="K20" s="128"/>
      <c r="L20" s="128"/>
      <c r="M20" s="128"/>
      <c r="N20" s="128"/>
    </row>
    <row r="21" spans="1:14" ht="30" customHeight="1" x14ac:dyDescent="0.25">
      <c r="A21" s="18">
        <v>0.43055555555555558</v>
      </c>
      <c r="B21" s="19" t="s">
        <v>3</v>
      </c>
      <c r="C21" s="19" t="s">
        <v>4</v>
      </c>
      <c r="D21" s="20" t="s">
        <v>30</v>
      </c>
      <c r="E21" s="21" t="s">
        <v>5</v>
      </c>
      <c r="F21" s="34"/>
      <c r="G21" s="20" t="s">
        <v>29</v>
      </c>
      <c r="H21" s="18"/>
      <c r="I21" s="128"/>
      <c r="J21" s="128"/>
      <c r="K21" s="128"/>
      <c r="L21" s="128"/>
      <c r="M21" s="128"/>
      <c r="N21" s="128"/>
    </row>
    <row r="22" spans="1:14" ht="30" customHeight="1" x14ac:dyDescent="0.25">
      <c r="A22" s="18">
        <v>0.44444444444444442</v>
      </c>
      <c r="B22" s="19" t="s">
        <v>4</v>
      </c>
      <c r="C22" s="19" t="s">
        <v>3</v>
      </c>
      <c r="D22" s="20" t="s">
        <v>30</v>
      </c>
      <c r="E22" s="21" t="s">
        <v>1</v>
      </c>
      <c r="F22" s="34"/>
      <c r="G22" s="20" t="s">
        <v>29</v>
      </c>
      <c r="H22" s="18"/>
      <c r="I22" s="128"/>
      <c r="J22" s="128"/>
      <c r="K22" s="128"/>
      <c r="L22" s="128"/>
      <c r="M22" s="128"/>
      <c r="N22" s="128"/>
    </row>
    <row r="23" spans="1:14" ht="30" customHeight="1" x14ac:dyDescent="0.25">
      <c r="A23" s="18">
        <v>0.45833333333333331</v>
      </c>
      <c r="B23" s="19" t="s">
        <v>1</v>
      </c>
      <c r="C23" s="19" t="s">
        <v>2</v>
      </c>
      <c r="D23" s="20" t="s">
        <v>30</v>
      </c>
      <c r="E23" s="21" t="s">
        <v>5</v>
      </c>
      <c r="F23" s="34"/>
      <c r="G23" s="20" t="s">
        <v>29</v>
      </c>
      <c r="H23" s="18"/>
      <c r="I23" s="128"/>
      <c r="J23" s="128"/>
      <c r="K23" s="128"/>
      <c r="L23" s="128"/>
      <c r="M23" s="128"/>
      <c r="N23" s="128"/>
    </row>
    <row r="24" spans="1:14" ht="30" customHeight="1" x14ac:dyDescent="0.25">
      <c r="A24" s="18">
        <v>0.47222222222222227</v>
      </c>
      <c r="B24" s="19" t="s">
        <v>2</v>
      </c>
      <c r="C24" s="19" t="s">
        <v>1</v>
      </c>
      <c r="D24" s="20" t="s">
        <v>30</v>
      </c>
      <c r="E24" s="21" t="s">
        <v>4</v>
      </c>
      <c r="F24" s="34"/>
      <c r="G24" s="20" t="s">
        <v>29</v>
      </c>
      <c r="H24" s="18"/>
      <c r="I24" s="128"/>
      <c r="J24" s="128"/>
      <c r="K24" s="128"/>
      <c r="L24" s="128"/>
      <c r="M24" s="128"/>
      <c r="N24" s="128"/>
    </row>
    <row r="25" spans="1:14" ht="30" customHeight="1" x14ac:dyDescent="0.25">
      <c r="A25" s="18">
        <v>0.4861111111111111</v>
      </c>
      <c r="B25" s="19" t="s">
        <v>4</v>
      </c>
      <c r="C25" s="19" t="s">
        <v>5</v>
      </c>
      <c r="D25" s="20" t="s">
        <v>30</v>
      </c>
      <c r="E25" s="21" t="s">
        <v>3</v>
      </c>
      <c r="F25" s="34"/>
      <c r="G25" s="20" t="s">
        <v>29</v>
      </c>
      <c r="H25" s="18"/>
      <c r="I25" s="128"/>
      <c r="J25" s="128"/>
      <c r="K25" s="128"/>
      <c r="L25" s="128"/>
      <c r="M25" s="128"/>
      <c r="N25" s="128"/>
    </row>
    <row r="26" spans="1:14" ht="30" customHeight="1" x14ac:dyDescent="0.25">
      <c r="A26" s="18">
        <v>0.5</v>
      </c>
      <c r="B26" s="19" t="s">
        <v>5</v>
      </c>
      <c r="C26" s="19" t="s">
        <v>4</v>
      </c>
      <c r="D26" s="20" t="s">
        <v>30</v>
      </c>
      <c r="E26" s="21" t="s">
        <v>2</v>
      </c>
      <c r="F26" s="34"/>
      <c r="G26" s="20" t="s">
        <v>29</v>
      </c>
      <c r="H26" s="18"/>
      <c r="I26" s="128"/>
      <c r="J26" s="128"/>
      <c r="K26" s="128"/>
      <c r="L26" s="128"/>
      <c r="M26" s="128"/>
      <c r="N26" s="128"/>
    </row>
    <row r="27" spans="1:14" ht="30" customHeight="1" x14ac:dyDescent="0.25">
      <c r="A27" s="97"/>
      <c r="B27" s="98"/>
      <c r="C27" s="98"/>
      <c r="D27" s="99"/>
      <c r="E27" s="52"/>
      <c r="F27" s="14"/>
      <c r="G27" s="99"/>
      <c r="H27" s="97"/>
      <c r="I27" s="148"/>
      <c r="J27" s="148"/>
      <c r="K27" s="148"/>
      <c r="L27" s="148"/>
      <c r="M27" s="148"/>
      <c r="N27" s="148"/>
    </row>
    <row r="28" spans="1:14" ht="30" customHeight="1" x14ac:dyDescent="0.25">
      <c r="A28" s="97"/>
      <c r="B28" s="98"/>
      <c r="C28" s="98"/>
      <c r="D28" s="99"/>
      <c r="E28" s="52"/>
      <c r="F28" s="14"/>
      <c r="G28" s="99"/>
      <c r="H28" s="97"/>
      <c r="I28" s="148"/>
      <c r="J28" s="148"/>
      <c r="K28" s="148"/>
      <c r="L28" s="148"/>
      <c r="M28" s="148"/>
      <c r="N28" s="148"/>
    </row>
    <row r="29" spans="1:14" ht="30" customHeight="1" x14ac:dyDescent="0.25">
      <c r="A29" s="97"/>
      <c r="B29" s="98"/>
      <c r="C29" s="98"/>
      <c r="D29" s="99"/>
      <c r="E29" s="52"/>
      <c r="F29" s="14"/>
      <c r="G29" s="99"/>
      <c r="H29" s="97"/>
      <c r="I29" s="148"/>
      <c r="J29" s="148"/>
      <c r="K29" s="148"/>
      <c r="L29" s="148"/>
      <c r="M29" s="148"/>
      <c r="N29" s="148"/>
    </row>
    <row r="30" spans="1:14" ht="30" customHeight="1" x14ac:dyDescent="0.25">
      <c r="A30" s="97"/>
      <c r="B30" s="98"/>
      <c r="C30" s="98"/>
      <c r="D30" s="99"/>
      <c r="E30" s="52"/>
      <c r="F30" s="14"/>
      <c r="G30" s="99"/>
      <c r="H30" s="97"/>
      <c r="I30" s="148"/>
      <c r="J30" s="148"/>
      <c r="K30" s="148"/>
      <c r="L30" s="148"/>
      <c r="M30" s="148"/>
      <c r="N30" s="148"/>
    </row>
    <row r="31" spans="1:14" ht="30" customHeight="1" x14ac:dyDescent="0.25">
      <c r="A31" s="97"/>
      <c r="B31" s="98"/>
      <c r="C31" s="98"/>
      <c r="D31" s="99"/>
      <c r="E31" s="52"/>
      <c r="F31" s="14"/>
      <c r="G31" s="99"/>
      <c r="H31" s="97"/>
      <c r="I31" s="148"/>
      <c r="J31" s="148"/>
      <c r="K31" s="148"/>
      <c r="L31" s="148"/>
      <c r="M31" s="148"/>
      <c r="N31" s="148"/>
    </row>
    <row r="32" spans="1:14" ht="15" customHeight="1" x14ac:dyDescent="0.25">
      <c r="A32" s="23"/>
      <c r="B32" s="24"/>
      <c r="C32" s="24"/>
      <c r="D32" s="7"/>
      <c r="E32" s="7"/>
      <c r="F32" s="25"/>
      <c r="G32" s="7"/>
      <c r="H32" s="7"/>
      <c r="I32" s="25"/>
    </row>
  </sheetData>
  <sheetProtection sheet="1" objects="1" scenarios="1"/>
  <mergeCells count="31">
    <mergeCell ref="L3:N5"/>
    <mergeCell ref="A4:B4"/>
    <mergeCell ref="C4:E4"/>
    <mergeCell ref="A5:B5"/>
    <mergeCell ref="C5:E5"/>
    <mergeCell ref="A1:I1"/>
    <mergeCell ref="A2:I2"/>
    <mergeCell ref="A3:B3"/>
    <mergeCell ref="C3:E3"/>
    <mergeCell ref="G3:J5"/>
    <mergeCell ref="I22:N22"/>
    <mergeCell ref="A6:I6"/>
    <mergeCell ref="A15:A16"/>
    <mergeCell ref="B15:B16"/>
    <mergeCell ref="C15:E15"/>
    <mergeCell ref="F15:H15"/>
    <mergeCell ref="I15:N16"/>
    <mergeCell ref="I17:N17"/>
    <mergeCell ref="I18:N18"/>
    <mergeCell ref="I19:N19"/>
    <mergeCell ref="I20:N20"/>
    <mergeCell ref="I21:N21"/>
    <mergeCell ref="I29:N29"/>
    <mergeCell ref="I30:N30"/>
    <mergeCell ref="I31:N31"/>
    <mergeCell ref="I23:N23"/>
    <mergeCell ref="I24:N24"/>
    <mergeCell ref="I25:N25"/>
    <mergeCell ref="I26:N26"/>
    <mergeCell ref="I27:N27"/>
    <mergeCell ref="I28:N28"/>
  </mergeCells>
  <hyperlinks>
    <hyperlink ref="L3:N5" location="Navigation!A1" display="Click for Navigation" xr:uid="{104633A9-415E-45CD-BC4A-0FA5FE165AA6}"/>
  </hyperlinks>
  <pageMargins left="0.51181102362204722" right="0.51181102362204722" top="0.15748031496062992" bottom="0.15748031496062992" header="0.11811023622047245" footer="0.11811023622047245"/>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55C70-D115-48E9-98B8-6A7D2E99B1D7}">
  <sheetPr>
    <tabColor rgb="FFFFFF00"/>
    <pageSetUpPr fitToPage="1"/>
  </sheetPr>
  <dimension ref="A1:Q32"/>
  <sheetViews>
    <sheetView showGridLines="0" view="pageBreakPreview" zoomScale="90" zoomScaleNormal="100" zoomScaleSheetLayoutView="90" workbookViewId="0">
      <selection activeCell="B20" sqref="B20"/>
    </sheetView>
  </sheetViews>
  <sheetFormatPr defaultColWidth="9.140625" defaultRowHeight="15" x14ac:dyDescent="0.25"/>
  <cols>
    <col min="1" max="1" width="8" style="4" customWidth="1"/>
    <col min="2" max="2" width="34.28515625" style="4" bestFit="1" customWidth="1"/>
    <col min="3" max="8" width="10.7109375" style="8" customWidth="1"/>
    <col min="9" max="9" width="14.85546875" style="4" customWidth="1"/>
    <col min="10" max="10" width="10.7109375" style="4" customWidth="1"/>
    <col min="11" max="11" width="2.42578125" style="4" customWidth="1"/>
    <col min="12" max="14" width="10.7109375" style="4" customWidth="1"/>
    <col min="15" max="15" width="2" style="4" customWidth="1"/>
    <col min="16" max="16384" width="9.140625" style="4"/>
  </cols>
  <sheetData>
    <row r="1" spans="1:17" ht="23.25" x14ac:dyDescent="0.25">
      <c r="A1" s="135" t="s">
        <v>100</v>
      </c>
      <c r="B1" s="135"/>
      <c r="C1" s="135"/>
      <c r="D1" s="135"/>
      <c r="E1" s="135"/>
      <c r="F1" s="135"/>
      <c r="G1" s="135"/>
      <c r="H1" s="135"/>
      <c r="I1" s="135"/>
    </row>
    <row r="2" spans="1:17" x14ac:dyDescent="0.25">
      <c r="A2" s="136"/>
      <c r="B2" s="136"/>
      <c r="C2" s="136"/>
      <c r="D2" s="136"/>
      <c r="E2" s="136"/>
      <c r="F2" s="136"/>
      <c r="G2" s="136"/>
      <c r="H2" s="136"/>
      <c r="I2" s="136"/>
    </row>
    <row r="3" spans="1:17" ht="20.100000000000001" customHeight="1" x14ac:dyDescent="0.25">
      <c r="A3" s="149" t="s">
        <v>33</v>
      </c>
      <c r="B3" s="149"/>
      <c r="C3" s="137" t="s">
        <v>80</v>
      </c>
      <c r="D3" s="137"/>
      <c r="E3" s="137"/>
      <c r="F3" s="7"/>
      <c r="G3" s="151" t="s">
        <v>16</v>
      </c>
      <c r="H3" s="151"/>
      <c r="I3" s="151"/>
      <c r="J3" s="151"/>
      <c r="L3" s="153" t="s">
        <v>37</v>
      </c>
      <c r="M3" s="153"/>
      <c r="N3" s="153"/>
    </row>
    <row r="4" spans="1:17" ht="20.100000000000001" customHeight="1" x14ac:dyDescent="0.25">
      <c r="A4" s="150" t="s">
        <v>32</v>
      </c>
      <c r="B4" s="150"/>
      <c r="C4" s="154" t="s">
        <v>19</v>
      </c>
      <c r="D4" s="155"/>
      <c r="E4" s="156"/>
      <c r="F4" s="9"/>
      <c r="G4" s="151"/>
      <c r="H4" s="151"/>
      <c r="I4" s="151"/>
      <c r="J4" s="151"/>
      <c r="L4" s="153"/>
      <c r="M4" s="153"/>
      <c r="N4" s="153"/>
      <c r="Q4" s="22"/>
    </row>
    <row r="5" spans="1:17" ht="20.100000000000001" customHeight="1" x14ac:dyDescent="0.25">
      <c r="A5" s="150" t="s">
        <v>31</v>
      </c>
      <c r="B5" s="150"/>
      <c r="C5" s="134" t="str">
        <f>Navigation!A6</f>
        <v>Saturday 18th March 2023</v>
      </c>
      <c r="D5" s="134"/>
      <c r="E5" s="134"/>
      <c r="F5" s="5"/>
      <c r="G5" s="151"/>
      <c r="H5" s="151"/>
      <c r="I5" s="151"/>
      <c r="J5" s="151"/>
      <c r="L5" s="153"/>
      <c r="M5" s="153"/>
      <c r="N5" s="153"/>
    </row>
    <row r="6" spans="1:17" x14ac:dyDescent="0.25">
      <c r="A6" s="152"/>
      <c r="B6" s="152"/>
      <c r="C6" s="152"/>
      <c r="D6" s="152"/>
      <c r="E6" s="152"/>
      <c r="F6" s="152"/>
      <c r="G6" s="152"/>
      <c r="H6" s="152"/>
      <c r="I6" s="152"/>
    </row>
    <row r="7" spans="1:17" ht="30" customHeight="1" x14ac:dyDescent="0.25">
      <c r="A7" s="55" t="s">
        <v>0</v>
      </c>
      <c r="B7" s="55" t="str">
        <f>A1</f>
        <v>UNDER 10 – GROUP 6</v>
      </c>
      <c r="C7" s="55" t="s">
        <v>1</v>
      </c>
      <c r="D7" s="55" t="s">
        <v>2</v>
      </c>
      <c r="E7" s="55" t="s">
        <v>3</v>
      </c>
      <c r="F7" s="55" t="s">
        <v>4</v>
      </c>
      <c r="G7" s="93"/>
      <c r="H7" s="93"/>
      <c r="I7" s="55" t="s">
        <v>6</v>
      </c>
      <c r="J7" s="55" t="s">
        <v>11</v>
      </c>
      <c r="L7" s="88" t="s">
        <v>44</v>
      </c>
      <c r="M7" s="88" t="s">
        <v>45</v>
      </c>
      <c r="N7" s="88" t="s">
        <v>46</v>
      </c>
    </row>
    <row r="8" spans="1:17" ht="30" customHeight="1" x14ac:dyDescent="0.25">
      <c r="A8" s="53" t="s">
        <v>1</v>
      </c>
      <c r="B8" s="96" t="e">
        <f>'U10 Cup Teams'!#REF!</f>
        <v>#REF!</v>
      </c>
      <c r="C8" s="14"/>
      <c r="D8" s="15"/>
      <c r="E8" s="15"/>
      <c r="F8" s="15"/>
      <c r="G8" s="94"/>
      <c r="H8" s="94"/>
      <c r="I8" s="15"/>
      <c r="J8" s="15"/>
      <c r="L8" s="86"/>
      <c r="M8" s="86"/>
      <c r="N8" s="86"/>
    </row>
    <row r="9" spans="1:17" ht="30" customHeight="1" x14ac:dyDescent="0.25">
      <c r="A9" s="53" t="s">
        <v>2</v>
      </c>
      <c r="B9" s="54" t="e">
        <f>'U10 Cup Teams'!#REF!</f>
        <v>#REF!</v>
      </c>
      <c r="C9" s="15"/>
      <c r="D9" s="14"/>
      <c r="E9" s="15"/>
      <c r="F9" s="15"/>
      <c r="G9" s="94"/>
      <c r="H9" s="94"/>
      <c r="I9" s="15"/>
      <c r="J9" s="15"/>
      <c r="L9" s="86"/>
      <c r="M9" s="86"/>
      <c r="N9" s="86"/>
    </row>
    <row r="10" spans="1:17" ht="30" customHeight="1" x14ac:dyDescent="0.25">
      <c r="A10" s="53" t="s">
        <v>3</v>
      </c>
      <c r="B10" s="54" t="e">
        <f>'U10 Cup Teams'!#REF!</f>
        <v>#REF!</v>
      </c>
      <c r="C10" s="15"/>
      <c r="D10" s="15"/>
      <c r="E10" s="14"/>
      <c r="F10" s="15"/>
      <c r="G10" s="92"/>
      <c r="H10" s="92"/>
      <c r="I10" s="15"/>
      <c r="J10" s="15"/>
      <c r="L10" s="86"/>
      <c r="M10" s="86"/>
      <c r="N10" s="86"/>
    </row>
    <row r="11" spans="1:17" ht="30" customHeight="1" x14ac:dyDescent="0.25">
      <c r="A11" s="53" t="s">
        <v>4</v>
      </c>
      <c r="B11" s="54" t="e">
        <f>'U10 Cup Teams'!#REF!</f>
        <v>#REF!</v>
      </c>
      <c r="C11" s="15"/>
      <c r="D11" s="15"/>
      <c r="E11" s="15"/>
      <c r="F11" s="14"/>
      <c r="G11" s="92"/>
      <c r="H11" s="92"/>
      <c r="I11" s="15"/>
      <c r="J11" s="15"/>
      <c r="L11" s="86"/>
      <c r="M11" s="86"/>
      <c r="N11" s="86"/>
    </row>
    <row r="12" spans="1:17" ht="30" customHeight="1" x14ac:dyDescent="0.25">
      <c r="A12" s="89"/>
      <c r="B12" s="90"/>
      <c r="C12" s="91"/>
      <c r="D12" s="91"/>
      <c r="E12" s="91"/>
      <c r="F12" s="91"/>
      <c r="G12" s="14"/>
      <c r="H12" s="92"/>
      <c r="I12" s="91"/>
      <c r="J12" s="91"/>
      <c r="L12" s="95"/>
      <c r="M12" s="95"/>
      <c r="N12" s="95"/>
    </row>
    <row r="13" spans="1:17" ht="30" customHeight="1" x14ac:dyDescent="0.25">
      <c r="A13" s="89"/>
      <c r="B13" s="90"/>
      <c r="C13" s="91"/>
      <c r="D13" s="91"/>
      <c r="E13" s="91"/>
      <c r="F13" s="91"/>
      <c r="G13" s="92"/>
      <c r="H13" s="14"/>
      <c r="I13" s="91"/>
      <c r="J13" s="91"/>
      <c r="L13" s="95"/>
      <c r="M13" s="95"/>
      <c r="N13" s="95"/>
    </row>
    <row r="14" spans="1:17" ht="12.75" customHeight="1" x14ac:dyDescent="0.25">
      <c r="A14" s="6"/>
      <c r="B14" s="6"/>
      <c r="C14" s="7"/>
      <c r="D14" s="7"/>
      <c r="E14" s="7"/>
      <c r="F14" s="7"/>
      <c r="G14" s="7"/>
      <c r="H14" s="7"/>
      <c r="I14" s="6"/>
    </row>
    <row r="15" spans="1:17" ht="30" customHeight="1" x14ac:dyDescent="0.25">
      <c r="A15" s="131" t="s">
        <v>7</v>
      </c>
      <c r="B15" s="131" t="s">
        <v>12</v>
      </c>
      <c r="C15" s="132" t="s">
        <v>8</v>
      </c>
      <c r="D15" s="132"/>
      <c r="E15" s="132"/>
      <c r="F15" s="133" t="s">
        <v>9</v>
      </c>
      <c r="G15" s="133"/>
      <c r="H15" s="133"/>
      <c r="I15" s="131"/>
      <c r="J15" s="131"/>
      <c r="K15" s="131"/>
      <c r="L15" s="131"/>
      <c r="M15" s="131"/>
      <c r="N15" s="131"/>
    </row>
    <row r="16" spans="1:17" ht="30" customHeight="1" x14ac:dyDescent="0.25">
      <c r="A16" s="131"/>
      <c r="B16" s="131"/>
      <c r="C16" s="32" t="s">
        <v>13</v>
      </c>
      <c r="D16" s="16" t="s">
        <v>15</v>
      </c>
      <c r="E16" s="16" t="s">
        <v>14</v>
      </c>
      <c r="F16" s="33" t="s">
        <v>13</v>
      </c>
      <c r="G16" s="17" t="s">
        <v>29</v>
      </c>
      <c r="H16" s="17" t="s">
        <v>14</v>
      </c>
      <c r="I16" s="131"/>
      <c r="J16" s="131"/>
      <c r="K16" s="131"/>
      <c r="L16" s="131"/>
      <c r="M16" s="131"/>
      <c r="N16" s="131"/>
    </row>
    <row r="17" spans="1:14" ht="30" customHeight="1" x14ac:dyDescent="0.25">
      <c r="A17" s="18">
        <v>0.41666666666666669</v>
      </c>
      <c r="B17" s="19" t="s">
        <v>3</v>
      </c>
      <c r="C17" s="19" t="s">
        <v>1</v>
      </c>
      <c r="D17" s="20" t="s">
        <v>30</v>
      </c>
      <c r="E17" s="21" t="s">
        <v>2</v>
      </c>
      <c r="F17" s="34"/>
      <c r="G17" s="20" t="s">
        <v>29</v>
      </c>
      <c r="H17" s="18"/>
      <c r="I17" s="128"/>
      <c r="J17" s="128"/>
      <c r="K17" s="128"/>
      <c r="L17" s="128"/>
      <c r="M17" s="128"/>
      <c r="N17" s="128"/>
    </row>
    <row r="18" spans="1:14" ht="30" customHeight="1" x14ac:dyDescent="0.25">
      <c r="A18" s="18">
        <v>0.43055555555555558</v>
      </c>
      <c r="B18" s="19" t="s">
        <v>1</v>
      </c>
      <c r="C18" s="19" t="s">
        <v>3</v>
      </c>
      <c r="D18" s="20" t="s">
        <v>30</v>
      </c>
      <c r="E18" s="21" t="s">
        <v>4</v>
      </c>
      <c r="F18" s="34"/>
      <c r="G18" s="20" t="s">
        <v>29</v>
      </c>
      <c r="H18" s="18"/>
      <c r="I18" s="128"/>
      <c r="J18" s="128"/>
      <c r="K18" s="128"/>
      <c r="L18" s="128"/>
      <c r="M18" s="128"/>
      <c r="N18" s="128"/>
    </row>
    <row r="19" spans="1:14" ht="30" customHeight="1" x14ac:dyDescent="0.25">
      <c r="A19" s="18">
        <v>0.44444444444444442</v>
      </c>
      <c r="B19" s="19" t="s">
        <v>4</v>
      </c>
      <c r="C19" s="19" t="s">
        <v>2</v>
      </c>
      <c r="D19" s="20" t="s">
        <v>30</v>
      </c>
      <c r="E19" s="21" t="s">
        <v>3</v>
      </c>
      <c r="F19" s="34"/>
      <c r="G19" s="20" t="s">
        <v>29</v>
      </c>
      <c r="H19" s="18"/>
      <c r="I19" s="128"/>
      <c r="J19" s="128"/>
      <c r="K19" s="128"/>
      <c r="L19" s="128"/>
      <c r="M19" s="128"/>
      <c r="N19" s="128"/>
    </row>
    <row r="20" spans="1:14" ht="30" customHeight="1" x14ac:dyDescent="0.25">
      <c r="A20" s="18">
        <v>0.45833333333333331</v>
      </c>
      <c r="B20" s="19" t="s">
        <v>2</v>
      </c>
      <c r="C20" s="19" t="s">
        <v>1</v>
      </c>
      <c r="D20" s="20" t="s">
        <v>30</v>
      </c>
      <c r="E20" s="21" t="s">
        <v>4</v>
      </c>
      <c r="F20" s="34"/>
      <c r="G20" s="20" t="s">
        <v>29</v>
      </c>
      <c r="H20" s="18"/>
      <c r="I20" s="128"/>
      <c r="J20" s="128"/>
      <c r="K20" s="128"/>
      <c r="L20" s="128"/>
      <c r="M20" s="128"/>
      <c r="N20" s="128"/>
    </row>
    <row r="21" spans="1:14" ht="30" customHeight="1" x14ac:dyDescent="0.25">
      <c r="A21" s="18">
        <v>0.47222222222222227</v>
      </c>
      <c r="B21" s="19" t="s">
        <v>3</v>
      </c>
      <c r="C21" s="19" t="s">
        <v>4</v>
      </c>
      <c r="D21" s="20" t="s">
        <v>30</v>
      </c>
      <c r="E21" s="21" t="s">
        <v>2</v>
      </c>
      <c r="F21" s="34"/>
      <c r="G21" s="20" t="s">
        <v>29</v>
      </c>
      <c r="H21" s="18"/>
      <c r="I21" s="128"/>
      <c r="J21" s="128"/>
      <c r="K21" s="128"/>
      <c r="L21" s="128"/>
      <c r="M21" s="128"/>
      <c r="N21" s="128"/>
    </row>
    <row r="22" spans="1:14" ht="30" customHeight="1" x14ac:dyDescent="0.25">
      <c r="A22" s="18">
        <v>0.4861111111111111</v>
      </c>
      <c r="B22" s="19" t="s">
        <v>4</v>
      </c>
      <c r="C22" s="19" t="s">
        <v>3</v>
      </c>
      <c r="D22" s="20" t="s">
        <v>30</v>
      </c>
      <c r="E22" s="21" t="s">
        <v>1</v>
      </c>
      <c r="F22" s="34"/>
      <c r="G22" s="20" t="s">
        <v>29</v>
      </c>
      <c r="H22" s="18"/>
      <c r="I22" s="128"/>
      <c r="J22" s="128"/>
      <c r="K22" s="128"/>
      <c r="L22" s="128"/>
      <c r="M22" s="128"/>
      <c r="N22" s="128"/>
    </row>
    <row r="23" spans="1:14" ht="30" customHeight="1" x14ac:dyDescent="0.25">
      <c r="A23" s="97"/>
      <c r="B23" s="98"/>
      <c r="C23" s="98"/>
      <c r="D23" s="98"/>
      <c r="E23" s="98"/>
      <c r="F23" s="98"/>
      <c r="G23" s="99"/>
      <c r="H23" s="97"/>
      <c r="I23" s="148"/>
      <c r="J23" s="148"/>
      <c r="K23" s="148"/>
      <c r="L23" s="148"/>
      <c r="M23" s="148"/>
      <c r="N23" s="148"/>
    </row>
    <row r="24" spans="1:14" ht="30" customHeight="1" x14ac:dyDescent="0.25">
      <c r="A24" s="97"/>
      <c r="B24" s="98"/>
      <c r="C24" s="98"/>
      <c r="D24" s="99"/>
      <c r="E24" s="52"/>
      <c r="F24" s="14"/>
      <c r="G24" s="99"/>
      <c r="H24" s="97"/>
      <c r="I24" s="148"/>
      <c r="J24" s="148"/>
      <c r="K24" s="148"/>
      <c r="L24" s="148"/>
      <c r="M24" s="148"/>
      <c r="N24" s="148"/>
    </row>
    <row r="25" spans="1:14" ht="30" customHeight="1" x14ac:dyDescent="0.25">
      <c r="A25" s="97"/>
      <c r="B25" s="98"/>
      <c r="C25" s="98"/>
      <c r="D25" s="99"/>
      <c r="E25" s="52"/>
      <c r="F25" s="14"/>
      <c r="G25" s="99"/>
      <c r="H25" s="97"/>
      <c r="I25" s="148"/>
      <c r="J25" s="148"/>
      <c r="K25" s="148"/>
      <c r="L25" s="148"/>
      <c r="M25" s="148"/>
      <c r="N25" s="148"/>
    </row>
    <row r="26" spans="1:14" ht="30" customHeight="1" x14ac:dyDescent="0.25">
      <c r="A26" s="97"/>
      <c r="B26" s="98"/>
      <c r="C26" s="98"/>
      <c r="D26" s="99"/>
      <c r="E26" s="52"/>
      <c r="F26" s="14"/>
      <c r="G26" s="99"/>
      <c r="H26" s="97"/>
      <c r="I26" s="148"/>
      <c r="J26" s="148"/>
      <c r="K26" s="148"/>
      <c r="L26" s="148"/>
      <c r="M26" s="148"/>
      <c r="N26" s="148"/>
    </row>
    <row r="27" spans="1:14" ht="30" customHeight="1" x14ac:dyDescent="0.25">
      <c r="A27" s="97"/>
      <c r="B27" s="98"/>
      <c r="C27" s="98"/>
      <c r="D27" s="99"/>
      <c r="E27" s="52"/>
      <c r="F27" s="14"/>
      <c r="G27" s="99"/>
      <c r="H27" s="97"/>
      <c r="I27" s="148"/>
      <c r="J27" s="148"/>
      <c r="K27" s="148"/>
      <c r="L27" s="148"/>
      <c r="M27" s="148"/>
      <c r="N27" s="148"/>
    </row>
    <row r="28" spans="1:14" ht="30" customHeight="1" x14ac:dyDescent="0.25">
      <c r="A28" s="97"/>
      <c r="B28" s="98"/>
      <c r="C28" s="98"/>
      <c r="D28" s="99"/>
      <c r="E28" s="52"/>
      <c r="F28" s="14"/>
      <c r="G28" s="99"/>
      <c r="H28" s="97"/>
      <c r="I28" s="148"/>
      <c r="J28" s="148"/>
      <c r="K28" s="148"/>
      <c r="L28" s="148"/>
      <c r="M28" s="148"/>
      <c r="N28" s="148"/>
    </row>
    <row r="29" spans="1:14" ht="30" customHeight="1" x14ac:dyDescent="0.25">
      <c r="A29" s="97"/>
      <c r="B29" s="98"/>
      <c r="C29" s="98"/>
      <c r="D29" s="99"/>
      <c r="E29" s="52"/>
      <c r="F29" s="14"/>
      <c r="G29" s="99"/>
      <c r="H29" s="97"/>
      <c r="I29" s="148"/>
      <c r="J29" s="148"/>
      <c r="K29" s="148"/>
      <c r="L29" s="148"/>
      <c r="M29" s="148"/>
      <c r="N29" s="148"/>
    </row>
    <row r="30" spans="1:14" ht="30" customHeight="1" x14ac:dyDescent="0.25">
      <c r="A30" s="97"/>
      <c r="B30" s="98"/>
      <c r="C30" s="98"/>
      <c r="D30" s="99"/>
      <c r="E30" s="52"/>
      <c r="F30" s="14"/>
      <c r="G30" s="99"/>
      <c r="H30" s="97"/>
      <c r="I30" s="148"/>
      <c r="J30" s="148"/>
      <c r="K30" s="148"/>
      <c r="L30" s="148"/>
      <c r="M30" s="148"/>
      <c r="N30" s="148"/>
    </row>
    <row r="31" spans="1:14" ht="30" customHeight="1" x14ac:dyDescent="0.25">
      <c r="A31" s="97"/>
      <c r="B31" s="98"/>
      <c r="C31" s="98"/>
      <c r="D31" s="99"/>
      <c r="E31" s="52"/>
      <c r="F31" s="14"/>
      <c r="G31" s="99"/>
      <c r="H31" s="97"/>
      <c r="I31" s="148"/>
      <c r="J31" s="148"/>
      <c r="K31" s="148"/>
      <c r="L31" s="148"/>
      <c r="M31" s="148"/>
      <c r="N31" s="148"/>
    </row>
    <row r="32" spans="1:14" ht="15" customHeight="1" x14ac:dyDescent="0.25">
      <c r="A32" s="23"/>
      <c r="B32" s="24"/>
      <c r="C32" s="24"/>
      <c r="D32" s="7"/>
      <c r="E32" s="7"/>
      <c r="F32" s="25"/>
      <c r="G32" s="7"/>
      <c r="H32" s="7"/>
      <c r="I32" s="25"/>
    </row>
  </sheetData>
  <mergeCells count="31">
    <mergeCell ref="I29:N29"/>
    <mergeCell ref="I30:N30"/>
    <mergeCell ref="I31:N31"/>
    <mergeCell ref="I23:N23"/>
    <mergeCell ref="I24:N24"/>
    <mergeCell ref="I25:N25"/>
    <mergeCell ref="I26:N26"/>
    <mergeCell ref="I27:N27"/>
    <mergeCell ref="I28:N28"/>
    <mergeCell ref="I22:N22"/>
    <mergeCell ref="A6:I6"/>
    <mergeCell ref="A15:A16"/>
    <mergeCell ref="B15:B16"/>
    <mergeCell ref="C15:E15"/>
    <mergeCell ref="F15:H15"/>
    <mergeCell ref="I15:N16"/>
    <mergeCell ref="I17:N17"/>
    <mergeCell ref="I18:N18"/>
    <mergeCell ref="I19:N19"/>
    <mergeCell ref="I20:N20"/>
    <mergeCell ref="I21:N21"/>
    <mergeCell ref="A1:I1"/>
    <mergeCell ref="A2:I2"/>
    <mergeCell ref="A3:B3"/>
    <mergeCell ref="C3:E3"/>
    <mergeCell ref="G3:J5"/>
    <mergeCell ref="L3:N5"/>
    <mergeCell ref="A4:B4"/>
    <mergeCell ref="C4:E4"/>
    <mergeCell ref="A5:B5"/>
    <mergeCell ref="C5:E5"/>
  </mergeCells>
  <hyperlinks>
    <hyperlink ref="L3:N5" location="Navigation!A1" display="Click for Navigation" xr:uid="{6EBC5E62-3877-4DAF-9D14-71A58C4457BD}"/>
  </hyperlinks>
  <pageMargins left="0.51181102362204722" right="0.51181102362204722" top="0.15748031496062992" bottom="0.15748031496062992" header="0.11811023622047245" footer="0.11811023622047245"/>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Navigation</vt:lpstr>
      <vt:lpstr>Example</vt:lpstr>
      <vt:lpstr>U10 Rules</vt:lpstr>
      <vt:lpstr>U10 Format</vt:lpstr>
      <vt:lpstr>U10 Cup Teams</vt:lpstr>
      <vt:lpstr>U10-G1</vt:lpstr>
      <vt:lpstr>U10-G2</vt:lpstr>
      <vt:lpstr>U10-G3</vt:lpstr>
      <vt:lpstr>U10-G4</vt:lpstr>
      <vt:lpstr>4 teams</vt:lpstr>
      <vt:lpstr>'4 teams'!Print_Area</vt:lpstr>
      <vt:lpstr>Example!Print_Area</vt:lpstr>
      <vt:lpstr>Navigation!Print_Area</vt:lpstr>
      <vt:lpstr>'U10 Cup Teams'!Print_Area</vt:lpstr>
      <vt:lpstr>'U10 Format'!Print_Area</vt:lpstr>
      <vt:lpstr>'U10 Rules'!Print_Area</vt:lpstr>
      <vt:lpstr>'U10-G1'!Print_Area</vt:lpstr>
      <vt:lpstr>'U10-G2'!Print_Area</vt:lpstr>
      <vt:lpstr>'U10-G3'!Print_Area</vt:lpstr>
      <vt:lpstr>'U10-G4'!Print_Area</vt:lpstr>
    </vt:vector>
  </TitlesOfParts>
  <Company>Parsons Brinckerhoff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Lever, Martyn</dc:creator>
  <cp:lastModifiedBy>Martyn Lever</cp:lastModifiedBy>
  <cp:lastPrinted>2021-10-07T15:33:37Z</cp:lastPrinted>
  <dcterms:created xsi:type="dcterms:W3CDTF">2017-08-23T11:23:45Z</dcterms:created>
  <dcterms:modified xsi:type="dcterms:W3CDTF">2023-02-26T22:26:37Z</dcterms:modified>
</cp:coreProperties>
</file>